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190" windowHeight="4800"/>
  </bookViews>
  <sheets>
    <sheet name="SUMMARY" sheetId="1" r:id="rId1"/>
    <sheet name="1-ARCH" sheetId="2" r:id="rId2"/>
    <sheet name="2-MEP" sheetId="3" r:id="rId3"/>
    <sheet name="3-CIVIL" sheetId="4" r:id="rId4"/>
    <sheet name="4-STRUCT" sheetId="5" r:id="rId5"/>
    <sheet name="LANDSCAPE ARCH" sheetId="6" r:id="rId6"/>
    <sheet name="OTHER-1" sheetId="7" r:id="rId7"/>
    <sheet name="OTHER-2" sheetId="8" r:id="rId8"/>
    <sheet name="OTHER-3" sheetId="9" r:id="rId9"/>
  </sheets>
  <definedNames>
    <definedName name="_xlnm.Print_Titles" localSheetId="0">SUMMARY!$1:$13</definedName>
  </definedNames>
  <calcPr calcId="145621"/>
</workbook>
</file>

<file path=xl/calcChain.xml><?xml version="1.0" encoding="utf-8"?>
<calcChain xmlns="http://schemas.openxmlformats.org/spreadsheetml/2006/main">
  <c r="G39" i="1" l="1"/>
  <c r="I38" i="1"/>
  <c r="I37" i="1"/>
  <c r="H37" i="1"/>
  <c r="G37" i="1"/>
  <c r="K104" i="9"/>
  <c r="K105" i="9" s="1"/>
  <c r="K99" i="9"/>
  <c r="K98" i="9"/>
  <c r="K97" i="9"/>
  <c r="I36" i="1" s="1"/>
  <c r="J93" i="9"/>
  <c r="I93" i="9"/>
  <c r="H93" i="9"/>
  <c r="G93" i="9"/>
  <c r="F93" i="9"/>
  <c r="E93" i="9"/>
  <c r="D93" i="9"/>
  <c r="C93" i="9"/>
  <c r="B93" i="9"/>
  <c r="J91" i="9"/>
  <c r="I91" i="9"/>
  <c r="H91" i="9"/>
  <c r="G91" i="9"/>
  <c r="F91" i="9"/>
  <c r="E91" i="9"/>
  <c r="D91" i="9"/>
  <c r="C91" i="9"/>
  <c r="B91" i="9"/>
  <c r="J90" i="9"/>
  <c r="I90" i="9"/>
  <c r="H90" i="9"/>
  <c r="G90" i="9"/>
  <c r="F90" i="9"/>
  <c r="E90" i="9"/>
  <c r="D90" i="9"/>
  <c r="C90" i="9"/>
  <c r="B90" i="9"/>
  <c r="K88" i="9"/>
  <c r="K87" i="9"/>
  <c r="K86" i="9"/>
  <c r="K85" i="9"/>
  <c r="J82" i="9"/>
  <c r="I82" i="9"/>
  <c r="H82" i="9"/>
  <c r="G82" i="9"/>
  <c r="F82" i="9"/>
  <c r="E82" i="9"/>
  <c r="D82" i="9"/>
  <c r="C82" i="9"/>
  <c r="B82" i="9"/>
  <c r="J81" i="9"/>
  <c r="I81" i="9"/>
  <c r="H81" i="9"/>
  <c r="G81" i="9"/>
  <c r="F81" i="9"/>
  <c r="E81" i="9"/>
  <c r="D81" i="9"/>
  <c r="C81" i="9"/>
  <c r="B81" i="9"/>
  <c r="K79" i="9"/>
  <c r="K80" i="9" s="1"/>
  <c r="I25" i="1" s="1"/>
  <c r="K78" i="9"/>
  <c r="J76" i="9"/>
  <c r="I76" i="9"/>
  <c r="H76" i="9"/>
  <c r="G76" i="9"/>
  <c r="F76" i="9"/>
  <c r="E76" i="9"/>
  <c r="D76" i="9"/>
  <c r="C76" i="9"/>
  <c r="B76" i="9"/>
  <c r="J75" i="9"/>
  <c r="I75" i="9"/>
  <c r="H75" i="9"/>
  <c r="G75" i="9"/>
  <c r="F75" i="9"/>
  <c r="E75" i="9"/>
  <c r="D75" i="9"/>
  <c r="C75" i="9"/>
  <c r="B75" i="9"/>
  <c r="K73" i="9"/>
  <c r="K72" i="9"/>
  <c r="K71" i="9"/>
  <c r="K70" i="9"/>
  <c r="K69" i="9"/>
  <c r="J67" i="9"/>
  <c r="I67" i="9"/>
  <c r="H67" i="9"/>
  <c r="G67" i="9"/>
  <c r="F67" i="9"/>
  <c r="E67" i="9"/>
  <c r="D67" i="9"/>
  <c r="C67" i="9"/>
  <c r="B67" i="9"/>
  <c r="J66" i="9"/>
  <c r="I66" i="9"/>
  <c r="H66" i="9"/>
  <c r="G66" i="9"/>
  <c r="F66" i="9"/>
  <c r="E66" i="9"/>
  <c r="D66" i="9"/>
  <c r="C66" i="9"/>
  <c r="B66" i="9"/>
  <c r="K64" i="9"/>
  <c r="K63" i="9"/>
  <c r="K62" i="9"/>
  <c r="K61" i="9"/>
  <c r="K60" i="9"/>
  <c r="J58" i="9"/>
  <c r="I58" i="9"/>
  <c r="H58" i="9"/>
  <c r="G58" i="9"/>
  <c r="F58" i="9"/>
  <c r="E58" i="9"/>
  <c r="D58" i="9"/>
  <c r="C58" i="9"/>
  <c r="B58" i="9"/>
  <c r="J57" i="9"/>
  <c r="I57" i="9"/>
  <c r="H57" i="9"/>
  <c r="G57" i="9"/>
  <c r="F57" i="9"/>
  <c r="E57" i="9"/>
  <c r="D57" i="9"/>
  <c r="C57" i="9"/>
  <c r="B57" i="9"/>
  <c r="K55" i="9"/>
  <c r="K54" i="9"/>
  <c r="K53" i="9"/>
  <c r="K52" i="9"/>
  <c r="K51" i="9"/>
  <c r="K50" i="9"/>
  <c r="K49" i="9"/>
  <c r="K48" i="9"/>
  <c r="K47" i="9"/>
  <c r="J45" i="9"/>
  <c r="I45" i="9"/>
  <c r="H45" i="9"/>
  <c r="G45" i="9"/>
  <c r="F45" i="9"/>
  <c r="E45" i="9"/>
  <c r="D45" i="9"/>
  <c r="C45" i="9"/>
  <c r="B45" i="9"/>
  <c r="J44" i="9"/>
  <c r="I44" i="9"/>
  <c r="H44" i="9"/>
  <c r="G44" i="9"/>
  <c r="F44" i="9"/>
  <c r="E44" i="9"/>
  <c r="D44" i="9"/>
  <c r="C44" i="9"/>
  <c r="B44" i="9"/>
  <c r="K42" i="9"/>
  <c r="K41" i="9"/>
  <c r="K40" i="9"/>
  <c r="K39" i="9"/>
  <c r="K38" i="9"/>
  <c r="K37" i="9"/>
  <c r="K36" i="9"/>
  <c r="K35" i="9"/>
  <c r="K34" i="9"/>
  <c r="K33" i="9"/>
  <c r="K32" i="9"/>
  <c r="K31" i="9"/>
  <c r="J29" i="9"/>
  <c r="I29" i="9"/>
  <c r="H29" i="9"/>
  <c r="G29" i="9"/>
  <c r="F29" i="9"/>
  <c r="E29" i="9"/>
  <c r="D29" i="9"/>
  <c r="C29" i="9"/>
  <c r="B29" i="9"/>
  <c r="J28" i="9"/>
  <c r="I28" i="9"/>
  <c r="H28" i="9"/>
  <c r="G28" i="9"/>
  <c r="F28" i="9"/>
  <c r="E28" i="9"/>
  <c r="D28" i="9"/>
  <c r="C28" i="9"/>
  <c r="B28" i="9"/>
  <c r="K26" i="9"/>
  <c r="K25" i="9"/>
  <c r="K24" i="9"/>
  <c r="K23" i="9"/>
  <c r="K22" i="9"/>
  <c r="K21" i="9"/>
  <c r="K20" i="9"/>
  <c r="K19" i="9"/>
  <c r="K18" i="9"/>
  <c r="K17" i="9"/>
  <c r="K16" i="9"/>
  <c r="A12" i="9"/>
  <c r="G6" i="9"/>
  <c r="A5" i="9"/>
  <c r="K104" i="8"/>
  <c r="K99" i="8"/>
  <c r="H38" i="1" s="1"/>
  <c r="K98" i="8"/>
  <c r="K97" i="8"/>
  <c r="H36" i="1" s="1"/>
  <c r="J93" i="8"/>
  <c r="I93" i="8"/>
  <c r="H93" i="8"/>
  <c r="G93" i="8"/>
  <c r="F93" i="8"/>
  <c r="E93" i="8"/>
  <c r="D93" i="8"/>
  <c r="C93" i="8"/>
  <c r="B93" i="8"/>
  <c r="J91" i="8"/>
  <c r="I91" i="8"/>
  <c r="H91" i="8"/>
  <c r="G91" i="8"/>
  <c r="F91" i="8"/>
  <c r="E91" i="8"/>
  <c r="D91" i="8"/>
  <c r="C91" i="8"/>
  <c r="B91" i="8"/>
  <c r="K91" i="8" s="1"/>
  <c r="J90" i="8"/>
  <c r="I90" i="8"/>
  <c r="H90" i="8"/>
  <c r="G90" i="8"/>
  <c r="F90" i="8"/>
  <c r="E90" i="8"/>
  <c r="D90" i="8"/>
  <c r="C90" i="8"/>
  <c r="B90" i="8"/>
  <c r="K88" i="8"/>
  <c r="K87" i="8"/>
  <c r="K86" i="8"/>
  <c r="K85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K80" i="8"/>
  <c r="H25" i="1" s="1"/>
  <c r="K79" i="8"/>
  <c r="K78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K73" i="8"/>
  <c r="K72" i="8"/>
  <c r="K71" i="8"/>
  <c r="K70" i="8"/>
  <c r="K69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K64" i="8"/>
  <c r="K63" i="8"/>
  <c r="K62" i="8"/>
  <c r="K61" i="8"/>
  <c r="K60" i="8"/>
  <c r="K65" i="8" s="1"/>
  <c r="H21" i="1" s="1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K55" i="8"/>
  <c r="K54" i="8"/>
  <c r="K53" i="8"/>
  <c r="K52" i="8"/>
  <c r="K51" i="8"/>
  <c r="K50" i="8"/>
  <c r="K49" i="8"/>
  <c r="K48" i="8"/>
  <c r="K47" i="8"/>
  <c r="J45" i="8"/>
  <c r="I45" i="8"/>
  <c r="H45" i="8"/>
  <c r="G45" i="8"/>
  <c r="F45" i="8"/>
  <c r="E45" i="8"/>
  <c r="D45" i="8"/>
  <c r="C45" i="8"/>
  <c r="B45" i="8"/>
  <c r="K45" i="8" s="1"/>
  <c r="J44" i="8"/>
  <c r="I44" i="8"/>
  <c r="H44" i="8"/>
  <c r="G44" i="8"/>
  <c r="F44" i="8"/>
  <c r="E44" i="8"/>
  <c r="D44" i="8"/>
  <c r="C44" i="8"/>
  <c r="B44" i="8"/>
  <c r="K42" i="8"/>
  <c r="K41" i="8"/>
  <c r="K40" i="8"/>
  <c r="K39" i="8"/>
  <c r="K38" i="8"/>
  <c r="K37" i="8"/>
  <c r="K36" i="8"/>
  <c r="K35" i="8"/>
  <c r="K34" i="8"/>
  <c r="K33" i="8"/>
  <c r="K32" i="8"/>
  <c r="K31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K26" i="8"/>
  <c r="K25" i="8"/>
  <c r="K24" i="8"/>
  <c r="K23" i="8"/>
  <c r="K22" i="8"/>
  <c r="K21" i="8"/>
  <c r="K20" i="8"/>
  <c r="K19" i="8"/>
  <c r="K18" i="8"/>
  <c r="K17" i="8"/>
  <c r="K16" i="8"/>
  <c r="A12" i="8"/>
  <c r="G6" i="8"/>
  <c r="A5" i="8"/>
  <c r="K104" i="7"/>
  <c r="K99" i="7"/>
  <c r="G38" i="1" s="1"/>
  <c r="K98" i="7"/>
  <c r="K97" i="7"/>
  <c r="G36" i="1" s="1"/>
  <c r="J93" i="7"/>
  <c r="I93" i="7"/>
  <c r="H93" i="7"/>
  <c r="G93" i="7"/>
  <c r="F93" i="7"/>
  <c r="E93" i="7"/>
  <c r="D93" i="7"/>
  <c r="C93" i="7"/>
  <c r="B93" i="7"/>
  <c r="J91" i="7"/>
  <c r="I91" i="7"/>
  <c r="H91" i="7"/>
  <c r="G91" i="7"/>
  <c r="F91" i="7"/>
  <c r="E91" i="7"/>
  <c r="D91" i="7"/>
  <c r="C91" i="7"/>
  <c r="B91" i="7"/>
  <c r="K91" i="7" s="1"/>
  <c r="J90" i="7"/>
  <c r="I90" i="7"/>
  <c r="H90" i="7"/>
  <c r="G90" i="7"/>
  <c r="F90" i="7"/>
  <c r="E90" i="7"/>
  <c r="D90" i="7"/>
  <c r="C90" i="7"/>
  <c r="B90" i="7"/>
  <c r="K88" i="7"/>
  <c r="K87" i="7"/>
  <c r="K86" i="7"/>
  <c r="K85" i="7"/>
  <c r="J82" i="7"/>
  <c r="I82" i="7"/>
  <c r="H82" i="7"/>
  <c r="G82" i="7"/>
  <c r="F82" i="7"/>
  <c r="E82" i="7"/>
  <c r="D82" i="7"/>
  <c r="C82" i="7"/>
  <c r="B82" i="7"/>
  <c r="J81" i="7"/>
  <c r="I81" i="7"/>
  <c r="H81" i="7"/>
  <c r="G81" i="7"/>
  <c r="F81" i="7"/>
  <c r="E81" i="7"/>
  <c r="D81" i="7"/>
  <c r="C81" i="7"/>
  <c r="B81" i="7"/>
  <c r="K80" i="7"/>
  <c r="G25" i="1" s="1"/>
  <c r="K79" i="7"/>
  <c r="K78" i="7"/>
  <c r="J76" i="7"/>
  <c r="I76" i="7"/>
  <c r="H76" i="7"/>
  <c r="G76" i="7"/>
  <c r="F76" i="7"/>
  <c r="E76" i="7"/>
  <c r="D76" i="7"/>
  <c r="C76" i="7"/>
  <c r="B76" i="7"/>
  <c r="J75" i="7"/>
  <c r="I75" i="7"/>
  <c r="H75" i="7"/>
  <c r="G75" i="7"/>
  <c r="F75" i="7"/>
  <c r="E75" i="7"/>
  <c r="D75" i="7"/>
  <c r="C75" i="7"/>
  <c r="B75" i="7"/>
  <c r="K73" i="7"/>
  <c r="K72" i="7"/>
  <c r="K71" i="7"/>
  <c r="K70" i="7"/>
  <c r="K69" i="7"/>
  <c r="J67" i="7"/>
  <c r="I67" i="7"/>
  <c r="H67" i="7"/>
  <c r="G67" i="7"/>
  <c r="F67" i="7"/>
  <c r="E67" i="7"/>
  <c r="D67" i="7"/>
  <c r="C67" i="7"/>
  <c r="B67" i="7"/>
  <c r="J66" i="7"/>
  <c r="I66" i="7"/>
  <c r="H66" i="7"/>
  <c r="G66" i="7"/>
  <c r="F66" i="7"/>
  <c r="E66" i="7"/>
  <c r="D66" i="7"/>
  <c r="C66" i="7"/>
  <c r="B66" i="7"/>
  <c r="K64" i="7"/>
  <c r="K63" i="7"/>
  <c r="K62" i="7"/>
  <c r="K61" i="7"/>
  <c r="K60" i="7"/>
  <c r="K65" i="7" s="1"/>
  <c r="G21" i="1" s="1"/>
  <c r="J58" i="7"/>
  <c r="I58" i="7"/>
  <c r="H58" i="7"/>
  <c r="G58" i="7"/>
  <c r="F58" i="7"/>
  <c r="E58" i="7"/>
  <c r="D58" i="7"/>
  <c r="C58" i="7"/>
  <c r="B58" i="7"/>
  <c r="J57" i="7"/>
  <c r="I57" i="7"/>
  <c r="H57" i="7"/>
  <c r="G57" i="7"/>
  <c r="F57" i="7"/>
  <c r="E57" i="7"/>
  <c r="D57" i="7"/>
  <c r="C57" i="7"/>
  <c r="B57" i="7"/>
  <c r="K55" i="7"/>
  <c r="K54" i="7"/>
  <c r="K53" i="7"/>
  <c r="K52" i="7"/>
  <c r="K51" i="7"/>
  <c r="K50" i="7"/>
  <c r="K49" i="7"/>
  <c r="K48" i="7"/>
  <c r="K47" i="7"/>
  <c r="J45" i="7"/>
  <c r="I45" i="7"/>
  <c r="H45" i="7"/>
  <c r="G45" i="7"/>
  <c r="F45" i="7"/>
  <c r="E45" i="7"/>
  <c r="D45" i="7"/>
  <c r="C45" i="7"/>
  <c r="B45" i="7"/>
  <c r="K45" i="7" s="1"/>
  <c r="J44" i="7"/>
  <c r="I44" i="7"/>
  <c r="H44" i="7"/>
  <c r="G44" i="7"/>
  <c r="F44" i="7"/>
  <c r="E44" i="7"/>
  <c r="D44" i="7"/>
  <c r="C44" i="7"/>
  <c r="B44" i="7"/>
  <c r="K42" i="7"/>
  <c r="K41" i="7"/>
  <c r="K40" i="7"/>
  <c r="K39" i="7"/>
  <c r="K38" i="7"/>
  <c r="K37" i="7"/>
  <c r="K36" i="7"/>
  <c r="K35" i="7"/>
  <c r="K34" i="7"/>
  <c r="K33" i="7"/>
  <c r="K32" i="7"/>
  <c r="K31" i="7"/>
  <c r="J29" i="7"/>
  <c r="I29" i="7"/>
  <c r="H29" i="7"/>
  <c r="G29" i="7"/>
  <c r="F29" i="7"/>
  <c r="E29" i="7"/>
  <c r="D29" i="7"/>
  <c r="C29" i="7"/>
  <c r="B29" i="7"/>
  <c r="J28" i="7"/>
  <c r="I28" i="7"/>
  <c r="H28" i="7"/>
  <c r="G28" i="7"/>
  <c r="F28" i="7"/>
  <c r="E28" i="7"/>
  <c r="D28" i="7"/>
  <c r="C28" i="7"/>
  <c r="B28" i="7"/>
  <c r="K26" i="7"/>
  <c r="K25" i="7"/>
  <c r="K24" i="7"/>
  <c r="K23" i="7"/>
  <c r="K22" i="7"/>
  <c r="K21" i="7"/>
  <c r="K20" i="7"/>
  <c r="K19" i="7"/>
  <c r="K18" i="7"/>
  <c r="K17" i="7"/>
  <c r="K16" i="7"/>
  <c r="A12" i="7"/>
  <c r="G6" i="7"/>
  <c r="A5" i="7"/>
  <c r="D92" i="9" l="1"/>
  <c r="I39" i="1"/>
  <c r="D92" i="8"/>
  <c r="D94" i="8" s="1"/>
  <c r="F92" i="8"/>
  <c r="E92" i="8"/>
  <c r="E95" i="8" s="1"/>
  <c r="K105" i="8"/>
  <c r="L105" i="8" s="1"/>
  <c r="K56" i="8"/>
  <c r="H19" i="1" s="1"/>
  <c r="K82" i="8"/>
  <c r="H39" i="1"/>
  <c r="H92" i="8"/>
  <c r="H95" i="8" s="1"/>
  <c r="B92" i="8"/>
  <c r="J92" i="8"/>
  <c r="I92" i="8"/>
  <c r="I94" i="8" s="1"/>
  <c r="K43" i="8"/>
  <c r="H17" i="1" s="1"/>
  <c r="K58" i="8"/>
  <c r="K67" i="8"/>
  <c r="K74" i="8"/>
  <c r="H23" i="1" s="1"/>
  <c r="C92" i="8"/>
  <c r="C94" i="8" s="1"/>
  <c r="K89" i="8"/>
  <c r="H30" i="1" s="1"/>
  <c r="D92" i="7"/>
  <c r="H92" i="7"/>
  <c r="K76" i="7"/>
  <c r="F92" i="7"/>
  <c r="F95" i="7" s="1"/>
  <c r="J92" i="7"/>
  <c r="K105" i="7"/>
  <c r="K56" i="7"/>
  <c r="G19" i="1" s="1"/>
  <c r="K82" i="7"/>
  <c r="K43" i="7"/>
  <c r="G17" i="1" s="1"/>
  <c r="K58" i="7"/>
  <c r="K67" i="7"/>
  <c r="K74" i="7"/>
  <c r="G23" i="1" s="1"/>
  <c r="G92" i="7"/>
  <c r="K89" i="7"/>
  <c r="G30" i="1" s="1"/>
  <c r="I92" i="7"/>
  <c r="I94" i="7" s="1"/>
  <c r="K66" i="7"/>
  <c r="G22" i="1" s="1"/>
  <c r="K57" i="7"/>
  <c r="G20" i="1" s="1"/>
  <c r="K90" i="7"/>
  <c r="G31" i="1" s="1"/>
  <c r="K81" i="7"/>
  <c r="G26" i="1" s="1"/>
  <c r="K44" i="7"/>
  <c r="G18" i="1" s="1"/>
  <c r="K75" i="7"/>
  <c r="G24" i="1" s="1"/>
  <c r="K66" i="8"/>
  <c r="H22" i="1" s="1"/>
  <c r="K57" i="8"/>
  <c r="H20" i="1" s="1"/>
  <c r="K90" i="8"/>
  <c r="H31" i="1" s="1"/>
  <c r="K81" i="8"/>
  <c r="H26" i="1" s="1"/>
  <c r="K44" i="8"/>
  <c r="H18" i="1" s="1"/>
  <c r="K75" i="8"/>
  <c r="H24" i="1" s="1"/>
  <c r="E92" i="7"/>
  <c r="E95" i="7" s="1"/>
  <c r="K29" i="7"/>
  <c r="K74" i="9"/>
  <c r="I23" i="1" s="1"/>
  <c r="I92" i="9"/>
  <c r="K29" i="9"/>
  <c r="G92" i="8"/>
  <c r="G92" i="9"/>
  <c r="G95" i="9" s="1"/>
  <c r="K90" i="9"/>
  <c r="I31" i="1" s="1"/>
  <c r="K91" i="9"/>
  <c r="K89" i="9"/>
  <c r="I30" i="1" s="1"/>
  <c r="K81" i="9"/>
  <c r="I26" i="1" s="1"/>
  <c r="K82" i="9"/>
  <c r="K75" i="9"/>
  <c r="I24" i="1" s="1"/>
  <c r="K66" i="9"/>
  <c r="I22" i="1" s="1"/>
  <c r="K67" i="9"/>
  <c r="K65" i="9"/>
  <c r="I21" i="1" s="1"/>
  <c r="K56" i="9"/>
  <c r="I19" i="1" s="1"/>
  <c r="K57" i="9"/>
  <c r="I20" i="1" s="1"/>
  <c r="K58" i="9"/>
  <c r="J92" i="9"/>
  <c r="J95" i="9" s="1"/>
  <c r="H92" i="9"/>
  <c r="H94" i="9" s="1"/>
  <c r="K43" i="9"/>
  <c r="I17" i="1" s="1"/>
  <c r="K44" i="9"/>
  <c r="I18" i="1" s="1"/>
  <c r="K45" i="9"/>
  <c r="C92" i="9"/>
  <c r="B92" i="9"/>
  <c r="B94" i="9" s="1"/>
  <c r="E92" i="9"/>
  <c r="E95" i="9" s="1"/>
  <c r="F92" i="9"/>
  <c r="F95" i="9" s="1"/>
  <c r="K27" i="9"/>
  <c r="I15" i="1" s="1"/>
  <c r="K28" i="9"/>
  <c r="I16" i="1" s="1"/>
  <c r="K29" i="8"/>
  <c r="K28" i="8"/>
  <c r="H16" i="1" s="1"/>
  <c r="K27" i="8"/>
  <c r="H15" i="1" s="1"/>
  <c r="K27" i="7"/>
  <c r="G15" i="1" s="1"/>
  <c r="G28" i="1" s="1"/>
  <c r="G29" i="1" s="1"/>
  <c r="K28" i="7"/>
  <c r="G16" i="1" s="1"/>
  <c r="C92" i="7"/>
  <c r="C95" i="7" s="1"/>
  <c r="C95" i="9"/>
  <c r="C94" i="9"/>
  <c r="D95" i="9"/>
  <c r="D94" i="9"/>
  <c r="L81" i="9"/>
  <c r="I95" i="9"/>
  <c r="I94" i="9"/>
  <c r="L105" i="9"/>
  <c r="M105" i="9"/>
  <c r="K76" i="9"/>
  <c r="M44" i="8"/>
  <c r="C95" i="8"/>
  <c r="G95" i="8"/>
  <c r="G94" i="8"/>
  <c r="M90" i="8"/>
  <c r="D95" i="8"/>
  <c r="H94" i="8"/>
  <c r="B95" i="8"/>
  <c r="B94" i="8"/>
  <c r="F95" i="8"/>
  <c r="F94" i="8"/>
  <c r="J95" i="8"/>
  <c r="J94" i="8"/>
  <c r="E94" i="8"/>
  <c r="I95" i="8"/>
  <c r="K76" i="8"/>
  <c r="L57" i="7"/>
  <c r="M57" i="7"/>
  <c r="M90" i="7"/>
  <c r="L90" i="7"/>
  <c r="D95" i="7"/>
  <c r="D94" i="7"/>
  <c r="H95" i="7"/>
  <c r="H94" i="7"/>
  <c r="G95" i="7"/>
  <c r="G94" i="7"/>
  <c r="J95" i="7"/>
  <c r="J94" i="7"/>
  <c r="I95" i="7"/>
  <c r="L105" i="7"/>
  <c r="M105" i="7"/>
  <c r="B92" i="7"/>
  <c r="A5" i="5"/>
  <c r="K104" i="6"/>
  <c r="F39" i="1" s="1"/>
  <c r="K99" i="6"/>
  <c r="F38" i="1" s="1"/>
  <c r="K98" i="6"/>
  <c r="F37" i="1" s="1"/>
  <c r="K97" i="6"/>
  <c r="J93" i="6"/>
  <c r="I93" i="6"/>
  <c r="H93" i="6"/>
  <c r="G93" i="6"/>
  <c r="F93" i="6"/>
  <c r="E93" i="6"/>
  <c r="D93" i="6"/>
  <c r="C93" i="6"/>
  <c r="B93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K88" i="6"/>
  <c r="K87" i="6"/>
  <c r="K86" i="6"/>
  <c r="K85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K79" i="6"/>
  <c r="K78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K73" i="6"/>
  <c r="K72" i="6"/>
  <c r="K71" i="6"/>
  <c r="K70" i="6"/>
  <c r="K69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K64" i="6"/>
  <c r="K63" i="6"/>
  <c r="K62" i="6"/>
  <c r="K61" i="6"/>
  <c r="K60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K55" i="6"/>
  <c r="K54" i="6"/>
  <c r="K53" i="6"/>
  <c r="K52" i="6"/>
  <c r="K51" i="6"/>
  <c r="K50" i="6"/>
  <c r="K49" i="6"/>
  <c r="K48" i="6"/>
  <c r="K47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K42" i="6"/>
  <c r="K41" i="6"/>
  <c r="K40" i="6"/>
  <c r="K39" i="6"/>
  <c r="K38" i="6"/>
  <c r="K37" i="6"/>
  <c r="K36" i="6"/>
  <c r="K35" i="6"/>
  <c r="K34" i="6"/>
  <c r="K33" i="6"/>
  <c r="K32" i="6"/>
  <c r="K31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K26" i="6"/>
  <c r="K25" i="6"/>
  <c r="K24" i="6"/>
  <c r="K23" i="6"/>
  <c r="K22" i="6"/>
  <c r="K21" i="6"/>
  <c r="K20" i="6"/>
  <c r="K19" i="6"/>
  <c r="K18" i="6"/>
  <c r="K17" i="6"/>
  <c r="K16" i="6"/>
  <c r="A12" i="6"/>
  <c r="G6" i="6"/>
  <c r="A5" i="6"/>
  <c r="K104" i="5"/>
  <c r="E39" i="1" s="1"/>
  <c r="K99" i="5"/>
  <c r="E38" i="1" s="1"/>
  <c r="K98" i="5"/>
  <c r="E37" i="1" s="1"/>
  <c r="K97" i="5"/>
  <c r="E36" i="1" s="1"/>
  <c r="J93" i="5"/>
  <c r="I93" i="5"/>
  <c r="H93" i="5"/>
  <c r="G93" i="5"/>
  <c r="F93" i="5"/>
  <c r="E93" i="5"/>
  <c r="D93" i="5"/>
  <c r="C93" i="5"/>
  <c r="B93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K88" i="5"/>
  <c r="K87" i="5"/>
  <c r="K86" i="5"/>
  <c r="K85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K79" i="5"/>
  <c r="K78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K73" i="5"/>
  <c r="K72" i="5"/>
  <c r="K71" i="5"/>
  <c r="K70" i="5"/>
  <c r="K69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K64" i="5"/>
  <c r="K63" i="5"/>
  <c r="K62" i="5"/>
  <c r="K61" i="5"/>
  <c r="K60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K55" i="5"/>
  <c r="K54" i="5"/>
  <c r="K53" i="5"/>
  <c r="K52" i="5"/>
  <c r="K51" i="5"/>
  <c r="K50" i="5"/>
  <c r="K49" i="5"/>
  <c r="K48" i="5"/>
  <c r="K47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K42" i="5"/>
  <c r="K41" i="5"/>
  <c r="K40" i="5"/>
  <c r="K39" i="5"/>
  <c r="K38" i="5"/>
  <c r="K37" i="5"/>
  <c r="K36" i="5"/>
  <c r="K35" i="5"/>
  <c r="K34" i="5"/>
  <c r="K33" i="5"/>
  <c r="K32" i="5"/>
  <c r="K31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K26" i="5"/>
  <c r="K25" i="5"/>
  <c r="K24" i="5"/>
  <c r="K23" i="5"/>
  <c r="K22" i="5"/>
  <c r="K21" i="5"/>
  <c r="K20" i="5"/>
  <c r="K19" i="5"/>
  <c r="K18" i="5"/>
  <c r="K17" i="5"/>
  <c r="K16" i="5"/>
  <c r="A12" i="5"/>
  <c r="G6" i="5"/>
  <c r="K104" i="4"/>
  <c r="D39" i="1" s="1"/>
  <c r="K99" i="4"/>
  <c r="D38" i="1" s="1"/>
  <c r="K98" i="4"/>
  <c r="D37" i="1" s="1"/>
  <c r="K97" i="4"/>
  <c r="J93" i="4"/>
  <c r="I93" i="4"/>
  <c r="H93" i="4"/>
  <c r="G93" i="4"/>
  <c r="F93" i="4"/>
  <c r="E93" i="4"/>
  <c r="D93" i="4"/>
  <c r="C93" i="4"/>
  <c r="B93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K88" i="4"/>
  <c r="K87" i="4"/>
  <c r="K86" i="4"/>
  <c r="K85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K79" i="4"/>
  <c r="K78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K73" i="4"/>
  <c r="K72" i="4"/>
  <c r="K71" i="4"/>
  <c r="K70" i="4"/>
  <c r="K69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K64" i="4"/>
  <c r="K63" i="4"/>
  <c r="K62" i="4"/>
  <c r="K61" i="4"/>
  <c r="K60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K55" i="4"/>
  <c r="K54" i="4"/>
  <c r="K53" i="4"/>
  <c r="K52" i="4"/>
  <c r="K51" i="4"/>
  <c r="K50" i="4"/>
  <c r="K49" i="4"/>
  <c r="K48" i="4"/>
  <c r="K47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K42" i="4"/>
  <c r="K41" i="4"/>
  <c r="K40" i="4"/>
  <c r="K39" i="4"/>
  <c r="K38" i="4"/>
  <c r="K37" i="4"/>
  <c r="K36" i="4"/>
  <c r="K35" i="4"/>
  <c r="K34" i="4"/>
  <c r="K33" i="4"/>
  <c r="K32" i="4"/>
  <c r="K31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K26" i="4"/>
  <c r="K25" i="4"/>
  <c r="K24" i="4"/>
  <c r="K23" i="4"/>
  <c r="K22" i="4"/>
  <c r="K21" i="4"/>
  <c r="K20" i="4"/>
  <c r="K19" i="4"/>
  <c r="K18" i="4"/>
  <c r="K17" i="4"/>
  <c r="K16" i="4"/>
  <c r="A12" i="4"/>
  <c r="G6" i="4"/>
  <c r="A5" i="4"/>
  <c r="K104" i="3"/>
  <c r="C39" i="1" s="1"/>
  <c r="K99" i="3"/>
  <c r="C38" i="1" s="1"/>
  <c r="K98" i="3"/>
  <c r="C37" i="1" s="1"/>
  <c r="K97" i="3"/>
  <c r="J93" i="3"/>
  <c r="I93" i="3"/>
  <c r="H93" i="3"/>
  <c r="G93" i="3"/>
  <c r="F93" i="3"/>
  <c r="E93" i="3"/>
  <c r="D93" i="3"/>
  <c r="C93" i="3"/>
  <c r="B93" i="3"/>
  <c r="J91" i="3"/>
  <c r="I91" i="3"/>
  <c r="H91" i="3"/>
  <c r="G91" i="3"/>
  <c r="F91" i="3"/>
  <c r="E91" i="3"/>
  <c r="D91" i="3"/>
  <c r="C91" i="3"/>
  <c r="B91" i="3"/>
  <c r="J90" i="3"/>
  <c r="I90" i="3"/>
  <c r="H90" i="3"/>
  <c r="G90" i="3"/>
  <c r="F90" i="3"/>
  <c r="E90" i="3"/>
  <c r="D90" i="3"/>
  <c r="C90" i="3"/>
  <c r="B90" i="3"/>
  <c r="K88" i="3"/>
  <c r="K87" i="3"/>
  <c r="K86" i="3"/>
  <c r="K85" i="3"/>
  <c r="J82" i="3"/>
  <c r="I82" i="3"/>
  <c r="H82" i="3"/>
  <c r="G82" i="3"/>
  <c r="F82" i="3"/>
  <c r="E82" i="3"/>
  <c r="D82" i="3"/>
  <c r="C82" i="3"/>
  <c r="B82" i="3"/>
  <c r="J81" i="3"/>
  <c r="I81" i="3"/>
  <c r="H81" i="3"/>
  <c r="G81" i="3"/>
  <c r="F81" i="3"/>
  <c r="E81" i="3"/>
  <c r="D81" i="3"/>
  <c r="C81" i="3"/>
  <c r="B81" i="3"/>
  <c r="K79" i="3"/>
  <c r="K78" i="3"/>
  <c r="K80" i="3" s="1"/>
  <c r="C25" i="1" s="1"/>
  <c r="J76" i="3"/>
  <c r="I76" i="3"/>
  <c r="H76" i="3"/>
  <c r="G76" i="3"/>
  <c r="F76" i="3"/>
  <c r="E76" i="3"/>
  <c r="D76" i="3"/>
  <c r="C76" i="3"/>
  <c r="B76" i="3"/>
  <c r="J75" i="3"/>
  <c r="I75" i="3"/>
  <c r="H75" i="3"/>
  <c r="G75" i="3"/>
  <c r="F75" i="3"/>
  <c r="E75" i="3"/>
  <c r="D75" i="3"/>
  <c r="C75" i="3"/>
  <c r="B75" i="3"/>
  <c r="K73" i="3"/>
  <c r="K72" i="3"/>
  <c r="K71" i="3"/>
  <c r="K70" i="3"/>
  <c r="K69" i="3"/>
  <c r="J67" i="3"/>
  <c r="I67" i="3"/>
  <c r="H67" i="3"/>
  <c r="G67" i="3"/>
  <c r="F67" i="3"/>
  <c r="E67" i="3"/>
  <c r="D67" i="3"/>
  <c r="C67" i="3"/>
  <c r="B67" i="3"/>
  <c r="J66" i="3"/>
  <c r="I66" i="3"/>
  <c r="H66" i="3"/>
  <c r="G66" i="3"/>
  <c r="F66" i="3"/>
  <c r="E66" i="3"/>
  <c r="D66" i="3"/>
  <c r="C66" i="3"/>
  <c r="B66" i="3"/>
  <c r="K64" i="3"/>
  <c r="K63" i="3"/>
  <c r="K62" i="3"/>
  <c r="K61" i="3"/>
  <c r="K60" i="3"/>
  <c r="J58" i="3"/>
  <c r="I58" i="3"/>
  <c r="H58" i="3"/>
  <c r="G58" i="3"/>
  <c r="F58" i="3"/>
  <c r="E58" i="3"/>
  <c r="D58" i="3"/>
  <c r="C58" i="3"/>
  <c r="B58" i="3"/>
  <c r="J57" i="3"/>
  <c r="I57" i="3"/>
  <c r="H57" i="3"/>
  <c r="G57" i="3"/>
  <c r="F57" i="3"/>
  <c r="E57" i="3"/>
  <c r="D57" i="3"/>
  <c r="C57" i="3"/>
  <c r="B57" i="3"/>
  <c r="K55" i="3"/>
  <c r="K54" i="3"/>
  <c r="K53" i="3"/>
  <c r="K52" i="3"/>
  <c r="K51" i="3"/>
  <c r="K50" i="3"/>
  <c r="K49" i="3"/>
  <c r="K48" i="3"/>
  <c r="K47" i="3"/>
  <c r="J45" i="3"/>
  <c r="I45" i="3"/>
  <c r="H45" i="3"/>
  <c r="G45" i="3"/>
  <c r="F45" i="3"/>
  <c r="E45" i="3"/>
  <c r="D45" i="3"/>
  <c r="C45" i="3"/>
  <c r="B45" i="3"/>
  <c r="J44" i="3"/>
  <c r="I44" i="3"/>
  <c r="H44" i="3"/>
  <c r="G44" i="3"/>
  <c r="F44" i="3"/>
  <c r="E44" i="3"/>
  <c r="D44" i="3"/>
  <c r="C44" i="3"/>
  <c r="B44" i="3"/>
  <c r="K42" i="3"/>
  <c r="K41" i="3"/>
  <c r="K40" i="3"/>
  <c r="K39" i="3"/>
  <c r="K38" i="3"/>
  <c r="K37" i="3"/>
  <c r="K36" i="3"/>
  <c r="K35" i="3"/>
  <c r="K34" i="3"/>
  <c r="K33" i="3"/>
  <c r="K32" i="3"/>
  <c r="K31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K26" i="3"/>
  <c r="K25" i="3"/>
  <c r="K24" i="3"/>
  <c r="K23" i="3"/>
  <c r="K22" i="3"/>
  <c r="K21" i="3"/>
  <c r="K20" i="3"/>
  <c r="K19" i="3"/>
  <c r="K18" i="3"/>
  <c r="K17" i="3"/>
  <c r="K16" i="3"/>
  <c r="A12" i="3"/>
  <c r="G6" i="3"/>
  <c r="A5" i="3"/>
  <c r="A5" i="2"/>
  <c r="K104" i="2"/>
  <c r="B39" i="1" s="1"/>
  <c r="G6" i="2"/>
  <c r="A12" i="2"/>
  <c r="K99" i="2"/>
  <c r="B38" i="1" s="1"/>
  <c r="K98" i="2"/>
  <c r="B37" i="1" s="1"/>
  <c r="K97" i="2"/>
  <c r="B36" i="1" s="1"/>
  <c r="J93" i="2"/>
  <c r="I93" i="2"/>
  <c r="H93" i="2"/>
  <c r="G93" i="2"/>
  <c r="F93" i="2"/>
  <c r="E93" i="2"/>
  <c r="D93" i="2"/>
  <c r="C93" i="2"/>
  <c r="B93" i="2"/>
  <c r="J91" i="2"/>
  <c r="I91" i="2"/>
  <c r="H91" i="2"/>
  <c r="G91" i="2"/>
  <c r="F91" i="2"/>
  <c r="E91" i="2"/>
  <c r="D91" i="2"/>
  <c r="C91" i="2"/>
  <c r="B91" i="2"/>
  <c r="J90" i="2"/>
  <c r="I90" i="2"/>
  <c r="H90" i="2"/>
  <c r="G90" i="2"/>
  <c r="F90" i="2"/>
  <c r="E90" i="2"/>
  <c r="D90" i="2"/>
  <c r="C90" i="2"/>
  <c r="B90" i="2"/>
  <c r="K88" i="2"/>
  <c r="K87" i="2"/>
  <c r="K86" i="2"/>
  <c r="K85" i="2"/>
  <c r="J82" i="2"/>
  <c r="I82" i="2"/>
  <c r="H82" i="2"/>
  <c r="G82" i="2"/>
  <c r="F82" i="2"/>
  <c r="E82" i="2"/>
  <c r="D82" i="2"/>
  <c r="C82" i="2"/>
  <c r="B82" i="2"/>
  <c r="J81" i="2"/>
  <c r="I81" i="2"/>
  <c r="H81" i="2"/>
  <c r="G81" i="2"/>
  <c r="F81" i="2"/>
  <c r="E81" i="2"/>
  <c r="D81" i="2"/>
  <c r="C81" i="2"/>
  <c r="B81" i="2"/>
  <c r="K79" i="2"/>
  <c r="K78" i="2"/>
  <c r="J76" i="2"/>
  <c r="I76" i="2"/>
  <c r="H76" i="2"/>
  <c r="G76" i="2"/>
  <c r="F76" i="2"/>
  <c r="E76" i="2"/>
  <c r="D76" i="2"/>
  <c r="C76" i="2"/>
  <c r="B76" i="2"/>
  <c r="J75" i="2"/>
  <c r="I75" i="2"/>
  <c r="H75" i="2"/>
  <c r="G75" i="2"/>
  <c r="F75" i="2"/>
  <c r="E75" i="2"/>
  <c r="D75" i="2"/>
  <c r="C75" i="2"/>
  <c r="B75" i="2"/>
  <c r="K73" i="2"/>
  <c r="K72" i="2"/>
  <c r="K71" i="2"/>
  <c r="K70" i="2"/>
  <c r="K69" i="2"/>
  <c r="J67" i="2"/>
  <c r="I67" i="2"/>
  <c r="H67" i="2"/>
  <c r="G67" i="2"/>
  <c r="F67" i="2"/>
  <c r="E67" i="2"/>
  <c r="D67" i="2"/>
  <c r="C67" i="2"/>
  <c r="B67" i="2"/>
  <c r="J66" i="2"/>
  <c r="I66" i="2"/>
  <c r="H66" i="2"/>
  <c r="G66" i="2"/>
  <c r="F66" i="2"/>
  <c r="E66" i="2"/>
  <c r="D66" i="2"/>
  <c r="C66" i="2"/>
  <c r="B66" i="2"/>
  <c r="K64" i="2"/>
  <c r="K63" i="2"/>
  <c r="K62" i="2"/>
  <c r="K61" i="2"/>
  <c r="K60" i="2"/>
  <c r="J58" i="2"/>
  <c r="I58" i="2"/>
  <c r="H58" i="2"/>
  <c r="G58" i="2"/>
  <c r="F58" i="2"/>
  <c r="E58" i="2"/>
  <c r="D58" i="2"/>
  <c r="C58" i="2"/>
  <c r="B58" i="2"/>
  <c r="J57" i="2"/>
  <c r="I57" i="2"/>
  <c r="H57" i="2"/>
  <c r="G57" i="2"/>
  <c r="F57" i="2"/>
  <c r="E57" i="2"/>
  <c r="D57" i="2"/>
  <c r="C57" i="2"/>
  <c r="B57" i="2"/>
  <c r="K55" i="2"/>
  <c r="K54" i="2"/>
  <c r="K53" i="2"/>
  <c r="K52" i="2"/>
  <c r="K51" i="2"/>
  <c r="K50" i="2"/>
  <c r="K49" i="2"/>
  <c r="K48" i="2"/>
  <c r="K47" i="2"/>
  <c r="J45" i="2"/>
  <c r="I45" i="2"/>
  <c r="H45" i="2"/>
  <c r="G45" i="2"/>
  <c r="F45" i="2"/>
  <c r="E45" i="2"/>
  <c r="D45" i="2"/>
  <c r="C45" i="2"/>
  <c r="B45" i="2"/>
  <c r="J44" i="2"/>
  <c r="I44" i="2"/>
  <c r="H44" i="2"/>
  <c r="G44" i="2"/>
  <c r="F44" i="2"/>
  <c r="E44" i="2"/>
  <c r="D44" i="2"/>
  <c r="C44" i="2"/>
  <c r="B44" i="2"/>
  <c r="K42" i="2"/>
  <c r="K41" i="2"/>
  <c r="K40" i="2"/>
  <c r="K39" i="2"/>
  <c r="K38" i="2"/>
  <c r="K37" i="2"/>
  <c r="K36" i="2"/>
  <c r="K35" i="2"/>
  <c r="K34" i="2"/>
  <c r="K33" i="2"/>
  <c r="K32" i="2"/>
  <c r="K31" i="2"/>
  <c r="J29" i="2"/>
  <c r="I29" i="2"/>
  <c r="H29" i="2"/>
  <c r="G29" i="2"/>
  <c r="F29" i="2"/>
  <c r="E29" i="2"/>
  <c r="D29" i="2"/>
  <c r="C29" i="2"/>
  <c r="B29" i="2"/>
  <c r="J28" i="2"/>
  <c r="I28" i="2"/>
  <c r="H28" i="2"/>
  <c r="G28" i="2"/>
  <c r="F28" i="2"/>
  <c r="E28" i="2"/>
  <c r="D28" i="2"/>
  <c r="C28" i="2"/>
  <c r="B28" i="2"/>
  <c r="K26" i="2"/>
  <c r="K25" i="2"/>
  <c r="K24" i="2"/>
  <c r="K23" i="2"/>
  <c r="K22" i="2"/>
  <c r="K21" i="2"/>
  <c r="K20" i="2"/>
  <c r="K19" i="2"/>
  <c r="K18" i="2"/>
  <c r="K17" i="2"/>
  <c r="K16" i="2"/>
  <c r="M105" i="8" l="1"/>
  <c r="K92" i="8"/>
  <c r="M66" i="8"/>
  <c r="L66" i="8"/>
  <c r="E94" i="7"/>
  <c r="F94" i="7"/>
  <c r="M66" i="7"/>
  <c r="L66" i="7"/>
  <c r="M44" i="7"/>
  <c r="G32" i="1"/>
  <c r="G33" i="1" s="1"/>
  <c r="K80" i="5"/>
  <c r="E25" i="1" s="1"/>
  <c r="K82" i="5"/>
  <c r="J37" i="1"/>
  <c r="J39" i="1"/>
  <c r="J38" i="1"/>
  <c r="K66" i="5"/>
  <c r="E22" i="1" s="1"/>
  <c r="L44" i="7"/>
  <c r="G27" i="1"/>
  <c r="L75" i="7"/>
  <c r="L81" i="7"/>
  <c r="M81" i="7"/>
  <c r="M75" i="7"/>
  <c r="L81" i="8"/>
  <c r="M81" i="8"/>
  <c r="L57" i="8"/>
  <c r="M57" i="8"/>
  <c r="L90" i="8"/>
  <c r="M75" i="8"/>
  <c r="L28" i="8"/>
  <c r="L75" i="8"/>
  <c r="L44" i="8"/>
  <c r="M75" i="9"/>
  <c r="M66" i="9"/>
  <c r="L44" i="9"/>
  <c r="L66" i="9"/>
  <c r="L90" i="9"/>
  <c r="G94" i="9"/>
  <c r="M90" i="9"/>
  <c r="M81" i="9"/>
  <c r="L75" i="9"/>
  <c r="M57" i="9"/>
  <c r="J94" i="9"/>
  <c r="M28" i="8"/>
  <c r="H27" i="1"/>
  <c r="H95" i="9"/>
  <c r="E94" i="9"/>
  <c r="L57" i="9"/>
  <c r="I27" i="1"/>
  <c r="I34" i="1" s="1"/>
  <c r="F94" i="9"/>
  <c r="M44" i="9"/>
  <c r="K92" i="9"/>
  <c r="L28" i="9"/>
  <c r="B95" i="9"/>
  <c r="K95" i="9" s="1"/>
  <c r="M28" i="9"/>
  <c r="K83" i="9"/>
  <c r="N44" i="9" s="1"/>
  <c r="I32" i="1"/>
  <c r="I33" i="1" s="1"/>
  <c r="I28" i="1"/>
  <c r="I29" i="1" s="1"/>
  <c r="K83" i="8"/>
  <c r="N75" i="8" s="1"/>
  <c r="H28" i="1"/>
  <c r="H32" i="1"/>
  <c r="G34" i="1"/>
  <c r="C94" i="7"/>
  <c r="L28" i="7"/>
  <c r="K83" i="7"/>
  <c r="N81" i="7" s="1"/>
  <c r="M28" i="7"/>
  <c r="K95" i="8"/>
  <c r="K94" i="8"/>
  <c r="K92" i="7"/>
  <c r="B95" i="7"/>
  <c r="K95" i="7" s="1"/>
  <c r="B94" i="7"/>
  <c r="K56" i="4"/>
  <c r="D19" i="1" s="1"/>
  <c r="K65" i="4"/>
  <c r="D21" i="1" s="1"/>
  <c r="D92" i="6"/>
  <c r="D95" i="6" s="1"/>
  <c r="K91" i="5"/>
  <c r="E30" i="1" s="1"/>
  <c r="K75" i="6"/>
  <c r="F24" i="1" s="1"/>
  <c r="K58" i="2"/>
  <c r="B19" i="1" s="1"/>
  <c r="K65" i="2"/>
  <c r="K27" i="4"/>
  <c r="D15" i="1" s="1"/>
  <c r="K74" i="4"/>
  <c r="D23" i="1" s="1"/>
  <c r="K90" i="4"/>
  <c r="D31" i="1" s="1"/>
  <c r="K80" i="6"/>
  <c r="F25" i="1" s="1"/>
  <c r="K105" i="2"/>
  <c r="K89" i="2"/>
  <c r="K90" i="2"/>
  <c r="B31" i="1" s="1"/>
  <c r="K91" i="2"/>
  <c r="B30" i="1" s="1"/>
  <c r="K80" i="2"/>
  <c r="K81" i="2"/>
  <c r="B26" i="1" s="1"/>
  <c r="K82" i="2"/>
  <c r="B25" i="1" s="1"/>
  <c r="K74" i="2"/>
  <c r="K75" i="2"/>
  <c r="B24" i="1" s="1"/>
  <c r="K66" i="2"/>
  <c r="B22" i="1" s="1"/>
  <c r="K67" i="2"/>
  <c r="B21" i="1" s="1"/>
  <c r="K56" i="2"/>
  <c r="K57" i="2"/>
  <c r="B20" i="1" s="1"/>
  <c r="K43" i="2"/>
  <c r="K45" i="2"/>
  <c r="B17" i="1" s="1"/>
  <c r="K44" i="2"/>
  <c r="B18" i="1" s="1"/>
  <c r="K27" i="2"/>
  <c r="B92" i="2"/>
  <c r="B95" i="2" s="1"/>
  <c r="F92" i="2"/>
  <c r="F94" i="2" s="1"/>
  <c r="J92" i="2"/>
  <c r="J94" i="2" s="1"/>
  <c r="G92" i="2"/>
  <c r="G94" i="2" s="1"/>
  <c r="D92" i="2"/>
  <c r="D95" i="2" s="1"/>
  <c r="H92" i="2"/>
  <c r="H95" i="2" s="1"/>
  <c r="K28" i="2"/>
  <c r="B16" i="1" s="1"/>
  <c r="E92" i="2"/>
  <c r="E95" i="2" s="1"/>
  <c r="I92" i="2"/>
  <c r="I94" i="2" s="1"/>
  <c r="K29" i="2"/>
  <c r="B15" i="1" s="1"/>
  <c r="M28" i="2"/>
  <c r="K105" i="3"/>
  <c r="L105" i="3" s="1"/>
  <c r="C36" i="1"/>
  <c r="K89" i="3"/>
  <c r="C30" i="1" s="1"/>
  <c r="K91" i="3"/>
  <c r="K90" i="3"/>
  <c r="C31" i="1" s="1"/>
  <c r="K81" i="3"/>
  <c r="C26" i="1" s="1"/>
  <c r="K74" i="3"/>
  <c r="C23" i="1" s="1"/>
  <c r="K76" i="3"/>
  <c r="K75" i="3"/>
  <c r="C24" i="1" s="1"/>
  <c r="K66" i="3"/>
  <c r="C22" i="1" s="1"/>
  <c r="K67" i="3"/>
  <c r="K65" i="3"/>
  <c r="C21" i="1" s="1"/>
  <c r="K56" i="3"/>
  <c r="K57" i="3"/>
  <c r="C20" i="1" s="1"/>
  <c r="C92" i="3"/>
  <c r="C95" i="3" s="1"/>
  <c r="K58" i="3"/>
  <c r="C19" i="1" s="1"/>
  <c r="E92" i="3"/>
  <c r="E94" i="3" s="1"/>
  <c r="I92" i="3"/>
  <c r="I95" i="3" s="1"/>
  <c r="G92" i="3"/>
  <c r="G95" i="3" s="1"/>
  <c r="K43" i="3"/>
  <c r="C17" i="1" s="1"/>
  <c r="K44" i="3"/>
  <c r="C18" i="1" s="1"/>
  <c r="K45" i="3"/>
  <c r="F92" i="3"/>
  <c r="F95" i="3" s="1"/>
  <c r="J92" i="3"/>
  <c r="J95" i="3" s="1"/>
  <c r="K28" i="3"/>
  <c r="C16" i="1" s="1"/>
  <c r="K29" i="3"/>
  <c r="C15" i="1" s="1"/>
  <c r="D92" i="3"/>
  <c r="D95" i="3" s="1"/>
  <c r="H92" i="3"/>
  <c r="H94" i="3" s="1"/>
  <c r="K27" i="3"/>
  <c r="B92" i="3"/>
  <c r="B95" i="3" s="1"/>
  <c r="K105" i="4"/>
  <c r="L105" i="4" s="1"/>
  <c r="D36" i="1"/>
  <c r="K89" i="4"/>
  <c r="D30" i="1" s="1"/>
  <c r="K91" i="4"/>
  <c r="K80" i="4"/>
  <c r="D25" i="1" s="1"/>
  <c r="K81" i="4"/>
  <c r="D26" i="1" s="1"/>
  <c r="K75" i="4"/>
  <c r="D24" i="1" s="1"/>
  <c r="K76" i="4"/>
  <c r="K67" i="4"/>
  <c r="K66" i="4"/>
  <c r="D22" i="1" s="1"/>
  <c r="F92" i="4"/>
  <c r="F94" i="4" s="1"/>
  <c r="K57" i="4"/>
  <c r="D20" i="1" s="1"/>
  <c r="J92" i="4"/>
  <c r="J94" i="4" s="1"/>
  <c r="K58" i="4"/>
  <c r="B92" i="4"/>
  <c r="B95" i="4" s="1"/>
  <c r="K43" i="4"/>
  <c r="D17" i="1" s="1"/>
  <c r="D92" i="4"/>
  <c r="D95" i="4" s="1"/>
  <c r="H92" i="4"/>
  <c r="H94" i="4" s="1"/>
  <c r="K45" i="4"/>
  <c r="K44" i="4"/>
  <c r="D18" i="1" s="1"/>
  <c r="K29" i="4"/>
  <c r="C92" i="4"/>
  <c r="C94" i="4" s="1"/>
  <c r="G92" i="4"/>
  <c r="G95" i="4" s="1"/>
  <c r="E92" i="4"/>
  <c r="E95" i="4" s="1"/>
  <c r="I92" i="4"/>
  <c r="I94" i="4" s="1"/>
  <c r="K28" i="4"/>
  <c r="D16" i="1" s="1"/>
  <c r="K105" i="5"/>
  <c r="M105" i="5" s="1"/>
  <c r="K89" i="5"/>
  <c r="K90" i="5"/>
  <c r="E31" i="1" s="1"/>
  <c r="K81" i="5"/>
  <c r="E26" i="1" s="1"/>
  <c r="K74" i="5"/>
  <c r="E23" i="1" s="1"/>
  <c r="K75" i="5"/>
  <c r="E24" i="1" s="1"/>
  <c r="K67" i="5"/>
  <c r="K65" i="5"/>
  <c r="E21" i="1" s="1"/>
  <c r="K56" i="5"/>
  <c r="E19" i="1" s="1"/>
  <c r="K57" i="5"/>
  <c r="E20" i="1" s="1"/>
  <c r="K58" i="5"/>
  <c r="K43" i="5"/>
  <c r="E17" i="1" s="1"/>
  <c r="K44" i="5"/>
  <c r="E18" i="1" s="1"/>
  <c r="K45" i="5"/>
  <c r="E92" i="5"/>
  <c r="E95" i="5" s="1"/>
  <c r="I92" i="5"/>
  <c r="I94" i="5" s="1"/>
  <c r="C92" i="5"/>
  <c r="C94" i="5" s="1"/>
  <c r="G92" i="5"/>
  <c r="G95" i="5" s="1"/>
  <c r="F92" i="5"/>
  <c r="F94" i="5" s="1"/>
  <c r="J92" i="5"/>
  <c r="J95" i="5" s="1"/>
  <c r="K28" i="5"/>
  <c r="E16" i="1" s="1"/>
  <c r="K29" i="5"/>
  <c r="D92" i="5"/>
  <c r="D94" i="5" s="1"/>
  <c r="H92" i="5"/>
  <c r="H95" i="5" s="1"/>
  <c r="K27" i="5"/>
  <c r="E15" i="1" s="1"/>
  <c r="B92" i="5"/>
  <c r="K105" i="6"/>
  <c r="M105" i="6" s="1"/>
  <c r="F36" i="1"/>
  <c r="K89" i="6"/>
  <c r="F30" i="1" s="1"/>
  <c r="K90" i="6"/>
  <c r="F31" i="1" s="1"/>
  <c r="K91" i="6"/>
  <c r="K81" i="6"/>
  <c r="F26" i="1" s="1"/>
  <c r="K74" i="6"/>
  <c r="F23" i="1" s="1"/>
  <c r="K66" i="6"/>
  <c r="F22" i="1" s="1"/>
  <c r="K67" i="6"/>
  <c r="K65" i="6"/>
  <c r="F21" i="1" s="1"/>
  <c r="K56" i="6"/>
  <c r="F19" i="1" s="1"/>
  <c r="K57" i="6"/>
  <c r="F20" i="1" s="1"/>
  <c r="K58" i="6"/>
  <c r="K43" i="6"/>
  <c r="F17" i="1" s="1"/>
  <c r="K44" i="6"/>
  <c r="F18" i="1" s="1"/>
  <c r="K45" i="6"/>
  <c r="K27" i="6"/>
  <c r="F15" i="1" s="1"/>
  <c r="H92" i="6"/>
  <c r="H94" i="6" s="1"/>
  <c r="B92" i="6"/>
  <c r="B94" i="6" s="1"/>
  <c r="F92" i="6"/>
  <c r="F94" i="6" s="1"/>
  <c r="J92" i="6"/>
  <c r="J94" i="6" s="1"/>
  <c r="E92" i="6"/>
  <c r="E95" i="6" s="1"/>
  <c r="I92" i="6"/>
  <c r="I95" i="6" s="1"/>
  <c r="G92" i="6"/>
  <c r="G94" i="6" s="1"/>
  <c r="K29" i="6"/>
  <c r="C92" i="6"/>
  <c r="C94" i="6" s="1"/>
  <c r="K28" i="6"/>
  <c r="F16" i="1" s="1"/>
  <c r="M75" i="6"/>
  <c r="L105" i="6"/>
  <c r="K76" i="6"/>
  <c r="D94" i="6"/>
  <c r="K82" i="6"/>
  <c r="L57" i="5"/>
  <c r="M66" i="5"/>
  <c r="L66" i="5"/>
  <c r="K76" i="5"/>
  <c r="L44" i="4"/>
  <c r="K82" i="4"/>
  <c r="L57" i="3"/>
  <c r="K82" i="3"/>
  <c r="M105" i="2"/>
  <c r="L28" i="2"/>
  <c r="K76" i="2"/>
  <c r="B23" i="1" s="1"/>
  <c r="C92" i="2"/>
  <c r="L105" i="2"/>
  <c r="K94" i="7" l="1"/>
  <c r="J36" i="1"/>
  <c r="L81" i="5"/>
  <c r="J40" i="1"/>
  <c r="L40" i="1" s="1"/>
  <c r="M44" i="4"/>
  <c r="D28" i="1"/>
  <c r="D29" i="1" s="1"/>
  <c r="M57" i="4"/>
  <c r="F95" i="4"/>
  <c r="J30" i="1"/>
  <c r="M57" i="3"/>
  <c r="L66" i="3"/>
  <c r="M66" i="3"/>
  <c r="J15" i="1"/>
  <c r="J17" i="1"/>
  <c r="J21" i="1"/>
  <c r="J19" i="1"/>
  <c r="M66" i="2"/>
  <c r="L81" i="2"/>
  <c r="L66" i="2"/>
  <c r="J23" i="1"/>
  <c r="L75" i="2"/>
  <c r="J25" i="1"/>
  <c r="J26" i="1"/>
  <c r="L26" i="1" s="1"/>
  <c r="L57" i="2"/>
  <c r="J20" i="1"/>
  <c r="L20" i="1" s="1"/>
  <c r="J31" i="1"/>
  <c r="K31" i="1" s="1"/>
  <c r="L44" i="2"/>
  <c r="L81" i="3"/>
  <c r="M81" i="3"/>
  <c r="J16" i="1"/>
  <c r="K16" i="1" s="1"/>
  <c r="M28" i="3"/>
  <c r="L28" i="3"/>
  <c r="L75" i="3"/>
  <c r="M75" i="3"/>
  <c r="J22" i="1"/>
  <c r="L22" i="1" s="1"/>
  <c r="M28" i="5"/>
  <c r="J24" i="1"/>
  <c r="K24" i="1" s="1"/>
  <c r="L28" i="5"/>
  <c r="M81" i="5"/>
  <c r="M75" i="5"/>
  <c r="M90" i="5"/>
  <c r="J18" i="1"/>
  <c r="K18" i="1" s="1"/>
  <c r="M28" i="6"/>
  <c r="L75" i="6"/>
  <c r="M66" i="6"/>
  <c r="N57" i="7"/>
  <c r="K94" i="9"/>
  <c r="M94" i="9" s="1"/>
  <c r="N81" i="8"/>
  <c r="N44" i="8"/>
  <c r="N28" i="8"/>
  <c r="N66" i="8"/>
  <c r="H33" i="1"/>
  <c r="H29" i="1"/>
  <c r="N57" i="8"/>
  <c r="H34" i="1"/>
  <c r="N57" i="9"/>
  <c r="N66" i="9"/>
  <c r="N28" i="9"/>
  <c r="N81" i="9"/>
  <c r="N75" i="9"/>
  <c r="N28" i="7"/>
  <c r="N66" i="7"/>
  <c r="N75" i="7"/>
  <c r="N44" i="7"/>
  <c r="M94" i="8"/>
  <c r="L94" i="8"/>
  <c r="K106" i="8"/>
  <c r="M94" i="7"/>
  <c r="L94" i="7"/>
  <c r="K106" i="7"/>
  <c r="D32" i="1"/>
  <c r="D33" i="1" s="1"/>
  <c r="E28" i="1"/>
  <c r="E29" i="1" s="1"/>
  <c r="M90" i="4"/>
  <c r="E32" i="1"/>
  <c r="E33" i="1" s="1"/>
  <c r="L90" i="2"/>
  <c r="L90" i="4"/>
  <c r="M90" i="2"/>
  <c r="M81" i="2"/>
  <c r="M75" i="2"/>
  <c r="B28" i="1"/>
  <c r="B29" i="1" s="1"/>
  <c r="B32" i="1"/>
  <c r="B33" i="1" s="1"/>
  <c r="E94" i="2"/>
  <c r="I95" i="2"/>
  <c r="F95" i="2"/>
  <c r="M57" i="2"/>
  <c r="B27" i="1"/>
  <c r="B34" i="1" s="1"/>
  <c r="H94" i="2"/>
  <c r="J95" i="2"/>
  <c r="M44" i="2"/>
  <c r="K83" i="2"/>
  <c r="N28" i="2" s="1"/>
  <c r="B94" i="2"/>
  <c r="G95" i="2"/>
  <c r="D94" i="2"/>
  <c r="M105" i="3"/>
  <c r="L90" i="3"/>
  <c r="M90" i="3"/>
  <c r="E95" i="3"/>
  <c r="I94" i="3"/>
  <c r="G94" i="3"/>
  <c r="C94" i="3"/>
  <c r="F94" i="3"/>
  <c r="C27" i="1"/>
  <c r="C34" i="1" s="1"/>
  <c r="D94" i="3"/>
  <c r="M44" i="3"/>
  <c r="K83" i="3"/>
  <c r="N28" i="3" s="1"/>
  <c r="L44" i="3"/>
  <c r="C32" i="1"/>
  <c r="C33" i="1" s="1"/>
  <c r="K92" i="3"/>
  <c r="J94" i="3"/>
  <c r="H95" i="3"/>
  <c r="K95" i="3" s="1"/>
  <c r="C28" i="1"/>
  <c r="C29" i="1" s="1"/>
  <c r="B94" i="3"/>
  <c r="M105" i="4"/>
  <c r="J95" i="4"/>
  <c r="M81" i="4"/>
  <c r="L81" i="4"/>
  <c r="L75" i="4"/>
  <c r="M75" i="4"/>
  <c r="I95" i="4"/>
  <c r="L66" i="4"/>
  <c r="M66" i="4"/>
  <c r="D94" i="4"/>
  <c r="D27" i="1"/>
  <c r="D34" i="1" s="1"/>
  <c r="L57" i="4"/>
  <c r="B94" i="4"/>
  <c r="G94" i="4"/>
  <c r="H95" i="4"/>
  <c r="C95" i="4"/>
  <c r="E94" i="4"/>
  <c r="K92" i="4"/>
  <c r="K83" i="4"/>
  <c r="M28" i="4"/>
  <c r="L28" i="4"/>
  <c r="L105" i="5"/>
  <c r="L90" i="5"/>
  <c r="L75" i="5"/>
  <c r="D95" i="5"/>
  <c r="J94" i="5"/>
  <c r="E94" i="5"/>
  <c r="M57" i="5"/>
  <c r="E27" i="1"/>
  <c r="E34" i="1" s="1"/>
  <c r="C95" i="5"/>
  <c r="I95" i="5"/>
  <c r="F95" i="5"/>
  <c r="M44" i="5"/>
  <c r="K83" i="5"/>
  <c r="N57" i="5" s="1"/>
  <c r="L44" i="5"/>
  <c r="G94" i="5"/>
  <c r="K92" i="5"/>
  <c r="H94" i="5"/>
  <c r="B94" i="5"/>
  <c r="B95" i="5"/>
  <c r="M90" i="6"/>
  <c r="L81" i="6"/>
  <c r="L90" i="6"/>
  <c r="M81" i="6"/>
  <c r="F27" i="1"/>
  <c r="F34" i="1" s="1"/>
  <c r="E94" i="6"/>
  <c r="J95" i="6"/>
  <c r="L66" i="6"/>
  <c r="F28" i="1"/>
  <c r="F29" i="1" s="1"/>
  <c r="F32" i="1"/>
  <c r="F33" i="1" s="1"/>
  <c r="L57" i="6"/>
  <c r="M57" i="6"/>
  <c r="K83" i="6"/>
  <c r="N75" i="6" s="1"/>
  <c r="F95" i="6"/>
  <c r="B95" i="6"/>
  <c r="H95" i="6"/>
  <c r="L44" i="6"/>
  <c r="I94" i="6"/>
  <c r="M44" i="6"/>
  <c r="G95" i="6"/>
  <c r="L28" i="6"/>
  <c r="C95" i="6"/>
  <c r="K92" i="6"/>
  <c r="C95" i="2"/>
  <c r="C94" i="2"/>
  <c r="K92" i="2"/>
  <c r="J33" i="1" l="1"/>
  <c r="J32" i="1"/>
  <c r="J28" i="1"/>
  <c r="J29" i="1"/>
  <c r="L24" i="1"/>
  <c r="J27" i="1"/>
  <c r="M16" i="1" s="1"/>
  <c r="K94" i="6"/>
  <c r="K106" i="6" s="1"/>
  <c r="J34" i="1"/>
  <c r="J41" i="1" s="1"/>
  <c r="K41" i="1" s="1"/>
  <c r="K106" i="9"/>
  <c r="M106" i="9" s="1"/>
  <c r="L94" i="9"/>
  <c r="M106" i="8"/>
  <c r="L106" i="8"/>
  <c r="M106" i="7"/>
  <c r="L106" i="7"/>
  <c r="K26" i="1"/>
  <c r="N44" i="2"/>
  <c r="K20" i="1"/>
  <c r="N75" i="2"/>
  <c r="K94" i="2"/>
  <c r="M94" i="2" s="1"/>
  <c r="N81" i="2"/>
  <c r="N66" i="2"/>
  <c r="N57" i="2"/>
  <c r="K95" i="2"/>
  <c r="L31" i="1"/>
  <c r="N57" i="3"/>
  <c r="K94" i="3"/>
  <c r="M94" i="3" s="1"/>
  <c r="N44" i="3"/>
  <c r="N75" i="3"/>
  <c r="N66" i="3"/>
  <c r="N81" i="3"/>
  <c r="K22" i="1"/>
  <c r="K95" i="4"/>
  <c r="K94" i="4"/>
  <c r="M94" i="4" s="1"/>
  <c r="L16" i="1"/>
  <c r="N28" i="4"/>
  <c r="N66" i="4"/>
  <c r="N44" i="4"/>
  <c r="N75" i="4"/>
  <c r="N57" i="4"/>
  <c r="N81" i="4"/>
  <c r="K40" i="1"/>
  <c r="N75" i="5"/>
  <c r="K95" i="5"/>
  <c r="N81" i="5"/>
  <c r="N28" i="5"/>
  <c r="N44" i="5"/>
  <c r="N66" i="5"/>
  <c r="L18" i="1"/>
  <c r="K94" i="5"/>
  <c r="L94" i="5" s="1"/>
  <c r="N57" i="6"/>
  <c r="N44" i="6"/>
  <c r="N66" i="6"/>
  <c r="N28" i="6"/>
  <c r="N81" i="6"/>
  <c r="K95" i="6"/>
  <c r="M94" i="6"/>
  <c r="L94" i="6" l="1"/>
  <c r="L106" i="9"/>
  <c r="K106" i="2"/>
  <c r="M106" i="2" s="1"/>
  <c r="L94" i="2"/>
  <c r="K106" i="3"/>
  <c r="M106" i="3" s="1"/>
  <c r="L94" i="3"/>
  <c r="L94" i="4"/>
  <c r="K106" i="4"/>
  <c r="M106" i="4" s="1"/>
  <c r="M94" i="5"/>
  <c r="K106" i="5"/>
  <c r="M106" i="5" s="1"/>
  <c r="M26" i="1"/>
  <c r="M18" i="1"/>
  <c r="L41" i="1"/>
  <c r="L34" i="1"/>
  <c r="K34" i="1"/>
  <c r="M20" i="1"/>
  <c r="M22" i="1"/>
  <c r="M24" i="1"/>
  <c r="M106" i="6"/>
  <c r="L106" i="6"/>
  <c r="L106" i="3" l="1"/>
  <c r="L106" i="2"/>
  <c r="L106" i="4"/>
  <c r="L106" i="5"/>
</calcChain>
</file>

<file path=xl/sharedStrings.xml><?xml version="1.0" encoding="utf-8"?>
<sst xmlns="http://schemas.openxmlformats.org/spreadsheetml/2006/main" count="1149" uniqueCount="146">
  <si>
    <t>Date:</t>
  </si>
  <si>
    <t>Prepared by:</t>
  </si>
  <si>
    <t>Task Description</t>
  </si>
  <si>
    <t>Principal</t>
  </si>
  <si>
    <t>Project
Manager</t>
  </si>
  <si>
    <t>Project
Architect</t>
  </si>
  <si>
    <t>Drafter</t>
  </si>
  <si>
    <t>Total Hours</t>
  </si>
  <si>
    <t>Specifications</t>
  </si>
  <si>
    <t>Total Employee Hours</t>
  </si>
  <si>
    <t>x Billing Rate</t>
  </si>
  <si>
    <t>Other</t>
  </si>
  <si>
    <r>
      <t>Reimbursable Expenses:</t>
    </r>
    <r>
      <rPr>
        <i/>
        <sz val="8"/>
        <rFont val="Arial"/>
        <family val="2"/>
      </rPr>
      <t xml:space="preserve"> (when required)</t>
    </r>
  </si>
  <si>
    <t>Mileage:</t>
  </si>
  <si>
    <t>Parking:</t>
  </si>
  <si>
    <t>Printing &amp; Reproduction</t>
  </si>
  <si>
    <t>Estimate miles at Contract rate</t>
  </si>
  <si>
    <t>No.</t>
  </si>
  <si>
    <t>Contract Rate</t>
  </si>
  <si>
    <t>Total Reimbursable Expenses</t>
  </si>
  <si>
    <t>Total Fee</t>
  </si>
  <si>
    <t>Total Employee Days</t>
  </si>
  <si>
    <t>print(s), copies</t>
  </si>
  <si>
    <t>Sr. Project Manager</t>
  </si>
  <si>
    <t>Project Designer</t>
  </si>
  <si>
    <t>Interior designer</t>
  </si>
  <si>
    <t>Lump sum</t>
  </si>
  <si>
    <t>TASKS BY PROJECT PHASE</t>
  </si>
  <si>
    <t>Square Feet</t>
  </si>
  <si>
    <r>
      <t xml:space="preserve">At per diem rates </t>
    </r>
    <r>
      <rPr>
        <i/>
        <sz val="8"/>
        <rFont val="Arial"/>
        <family val="2"/>
      </rPr>
      <t>for the location of the facility</t>
    </r>
  </si>
  <si>
    <t>Fee Subtotal</t>
  </si>
  <si>
    <t>Employee Hourly Rates</t>
  </si>
  <si>
    <t>Consultant Project #:</t>
  </si>
  <si>
    <t>SD cost subtotal</t>
  </si>
  <si>
    <t>DD cost subtotal</t>
  </si>
  <si>
    <t>DESIGN DEVELOPMENT (DD)</t>
  </si>
  <si>
    <t>SCHEMATIC DESIGN (SD)</t>
  </si>
  <si>
    <t>CD cost subtotal</t>
  </si>
  <si>
    <t>CONSTRUCTION DOCUMENTS (CD)</t>
  </si>
  <si>
    <t>BIDDING/ NEGOTIATIONS (B/N)</t>
  </si>
  <si>
    <t>B/N cost subtotal</t>
  </si>
  <si>
    <t>CA cost subtotal</t>
  </si>
  <si>
    <t>CONSTRUCTION ADMINISTRATION (CA)</t>
  </si>
  <si>
    <t xml:space="preserve"> </t>
  </si>
  <si>
    <t>Project Name:</t>
  </si>
  <si>
    <t>Project #:</t>
  </si>
  <si>
    <t>miles @</t>
  </si>
  <si>
    <t>day (s) @</t>
  </si>
  <si>
    <t>Total:</t>
  </si>
  <si>
    <t>Logistic plan finalization</t>
  </si>
  <si>
    <t>Meetings &amp; minutes; ___ of meetings</t>
  </si>
  <si>
    <t>Design review, minutes &amp; responses</t>
  </si>
  <si>
    <t>Code research &amp; required permits</t>
  </si>
  <si>
    <t>Outline material specification &amp; product cut sheets</t>
  </si>
  <si>
    <t>Preliminary finish selections</t>
  </si>
  <si>
    <t>Design/research</t>
  </si>
  <si>
    <t>SD drafting</t>
  </si>
  <si>
    <t>Finalized code research</t>
  </si>
  <si>
    <t>Life cycle analysis</t>
  </si>
  <si>
    <t>DD drafting</t>
  </si>
  <si>
    <t>Design review, minutes &amp; responses; ___ meetings</t>
  </si>
  <si>
    <t>CD drafting</t>
  </si>
  <si>
    <t>Cost estimating in Uniformat</t>
  </si>
  <si>
    <t xml:space="preserve">Cost estimating in Uniformat </t>
  </si>
  <si>
    <t>Coordinate invitation to bidders.</t>
  </si>
  <si>
    <t>Pre-bid meeting &amp; site walk through</t>
  </si>
  <si>
    <t>Addendums, questions &amp; responses</t>
  </si>
  <si>
    <t>Review bids</t>
  </si>
  <si>
    <t>Submit documents for permit</t>
  </si>
  <si>
    <t>Construction meeting, minutes &amp; site observation  __ trips</t>
  </si>
  <si>
    <t>Punch lists &amp; final review</t>
  </si>
  <si>
    <t>DOH walk through</t>
  </si>
  <si>
    <t>Record Drawings</t>
  </si>
  <si>
    <t>Standards review (deviations)</t>
  </si>
  <si>
    <t>Standards &amp; Division 1 review (deviations)</t>
  </si>
  <si>
    <t>CONSULTANT FEE / HOURS WORKSHEET</t>
  </si>
  <si>
    <t>Furniture, signage, or other</t>
  </si>
  <si>
    <t>Project Construction Budget:</t>
  </si>
  <si>
    <t>$/SF</t>
  </si>
  <si>
    <t>%/Const. Budget</t>
  </si>
  <si>
    <t>Finalize finish selection &amp; interior design plans</t>
  </si>
  <si>
    <t xml:space="preserve">Cost estimating coordination with Owner's estimate </t>
  </si>
  <si>
    <t>SD hours subtotal</t>
  </si>
  <si>
    <t>DD hours subtotal</t>
  </si>
  <si>
    <t>CD hours subtotal</t>
  </si>
  <si>
    <t>B/N hours subtotal</t>
  </si>
  <si>
    <t>CA hours subtotal</t>
  </si>
  <si>
    <t>Project setup / existing document verification</t>
  </si>
  <si>
    <t>Standards, Division 1 &amp; exhibits review (deviations)</t>
  </si>
  <si>
    <t>Submittal/shop drawing/ RFI review</t>
  </si>
  <si>
    <t>O&amp;M &amp; warranty manuals review</t>
  </si>
  <si>
    <t>ADDITIONAL SERVICES (AS)</t>
  </si>
  <si>
    <t>AS cost subtotal</t>
  </si>
  <si>
    <t>AS hours subtotal</t>
  </si>
  <si>
    <t>PROJECT CLOSEOUT (C)</t>
  </si>
  <si>
    <t>C subtotal</t>
  </si>
  <si>
    <r>
      <t>Other Allowable Expenses:</t>
    </r>
    <r>
      <rPr>
        <sz val="6"/>
        <rFont val="Arial"/>
        <family val="2"/>
      </rPr>
      <t xml:space="preserve"> (Identify expenses below)</t>
    </r>
  </si>
  <si>
    <t>Site survey &amp; field verification; ____ trips</t>
  </si>
  <si>
    <t>Logistic Plan coordination</t>
  </si>
  <si>
    <t>Information bulletins/ change proposals / change orders</t>
  </si>
  <si>
    <t>Consultant Name:</t>
  </si>
  <si>
    <t>% of Base Fee</t>
  </si>
  <si>
    <t>Base Fee Total:</t>
  </si>
  <si>
    <t>AS Total:</t>
  </si>
  <si>
    <t>Describe additional service</t>
  </si>
  <si>
    <t>Describe allowable expense</t>
  </si>
  <si>
    <t>ARCH</t>
  </si>
  <si>
    <t>MEP</t>
  </si>
  <si>
    <t>CIVIL</t>
  </si>
  <si>
    <t>STRUCT</t>
  </si>
  <si>
    <t>LANDSCAPE ARCH</t>
  </si>
  <si>
    <t>Schematic Design Total Hours</t>
  </si>
  <si>
    <t>Schematic Design Total Fee</t>
  </si>
  <si>
    <t>Design Development Total Hours</t>
  </si>
  <si>
    <t>Design Development Total Fee</t>
  </si>
  <si>
    <t>Construction Documents Total Hours</t>
  </si>
  <si>
    <t>Construction Documents Total Fee</t>
  </si>
  <si>
    <t>Bidding/Negotiation Total Hours</t>
  </si>
  <si>
    <t>Bidding/Negotiation Total Fee</t>
  </si>
  <si>
    <t>Construction Administration Total Hours</t>
  </si>
  <si>
    <t>Construction Administration Total Fee</t>
  </si>
  <si>
    <t>Project Close Out Total Hours</t>
  </si>
  <si>
    <t>Project Close Out Total Fee</t>
  </si>
  <si>
    <t>Additional Services Total Hours</t>
  </si>
  <si>
    <t>Additional Services Total Fee</t>
  </si>
  <si>
    <t>Firm Name</t>
  </si>
  <si>
    <t>Base Fee:</t>
  </si>
  <si>
    <t>Base Fee Hours:</t>
  </si>
  <si>
    <t>Other allowable expense</t>
  </si>
  <si>
    <t>Total</t>
  </si>
  <si>
    <t>Vender A</t>
  </si>
  <si>
    <t>Vender B</t>
  </si>
  <si>
    <t>Vender C</t>
  </si>
  <si>
    <t>Vender D</t>
  </si>
  <si>
    <t>Vender E</t>
  </si>
  <si>
    <t>Total Compensation</t>
  </si>
  <si>
    <t>Base Fee Total Employee Days</t>
  </si>
  <si>
    <t>OTHER-1</t>
  </si>
  <si>
    <t>OTHER-2</t>
  </si>
  <si>
    <t>OTHER-3</t>
  </si>
  <si>
    <t>Vender F</t>
  </si>
  <si>
    <t>Vender G</t>
  </si>
  <si>
    <t>Vender H</t>
  </si>
  <si>
    <t>Consultant Trade:</t>
  </si>
  <si>
    <t>Planning and Project Management</t>
  </si>
  <si>
    <t>Document Date: 1/19/2017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</si>
</sst>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.25"/>
      <name val="Arial"/>
      <family val="2"/>
    </font>
    <font>
      <sz val="10"/>
      <name val="Arial"/>
      <family val="2"/>
    </font>
    <font>
      <sz val="6"/>
      <color rgb="FFFF000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20"/>
      <name val="Arial"/>
      <family val="2"/>
    </font>
  </fonts>
  <fills count="13">
    <fill>
      <patternFill patternType="none"/>
    </fill>
    <fill>
      <patternFill patternType="gray125"/>
    </fill>
    <fill>
      <patternFill patternType="mediumGray"/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2"/>
      </patternFill>
    </fill>
    <fill>
      <patternFill patternType="mediumGray">
        <fgColor rgb="FFC0C0C0"/>
      </patternFill>
    </fill>
    <fill>
      <patternFill patternType="solid">
        <fgColor indexed="65"/>
        <bgColor auto="1"/>
      </patternFill>
    </fill>
    <fill>
      <patternFill patternType="solid">
        <fgColor rgb="FFFFFF99"/>
        <bgColor auto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93">
    <xf numFmtId="0" fontId="0" fillId="0" borderId="0" xfId="0"/>
    <xf numFmtId="164" fontId="1" fillId="5" borderId="14" xfId="0" applyNumberFormat="1" applyFont="1" applyFill="1" applyBorder="1" applyAlignment="1" applyProtection="1">
      <alignment vertical="center"/>
    </xf>
    <xf numFmtId="2" fontId="1" fillId="0" borderId="14" xfId="0" applyNumberFormat="1" applyFont="1" applyBorder="1" applyAlignment="1" applyProtection="1">
      <alignment vertical="center"/>
    </xf>
    <xf numFmtId="4" fontId="1" fillId="0" borderId="14" xfId="0" applyNumberFormat="1" applyFont="1" applyBorder="1" applyAlignment="1" applyProtection="1">
      <alignment vertical="center"/>
    </xf>
    <xf numFmtId="2" fontId="1" fillId="5" borderId="14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4" borderId="18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2" fillId="4" borderId="14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3" fontId="2" fillId="4" borderId="21" xfId="0" applyNumberFormat="1" applyFont="1" applyFill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2" fontId="7" fillId="0" borderId="14" xfId="0" applyNumberFormat="1" applyFont="1" applyBorder="1" applyAlignment="1" applyProtection="1">
      <alignment vertical="center"/>
    </xf>
    <xf numFmtId="2" fontId="1" fillId="3" borderId="14" xfId="0" applyNumberFormat="1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 wrapText="1"/>
    </xf>
    <xf numFmtId="0" fontId="1" fillId="0" borderId="26" xfId="0" applyFont="1" applyBorder="1" applyAlignment="1" applyProtection="1">
      <alignment vertical="center"/>
    </xf>
    <xf numFmtId="2" fontId="7" fillId="0" borderId="14" xfId="0" applyNumberFormat="1" applyFont="1" applyBorder="1" applyAlignment="1" applyProtection="1">
      <alignment horizontal="right" vertical="center"/>
    </xf>
    <xf numFmtId="0" fontId="2" fillId="5" borderId="26" xfId="0" applyFont="1" applyFill="1" applyBorder="1" applyAlignment="1" applyProtection="1">
      <alignment horizontal="right" vertical="center"/>
    </xf>
    <xf numFmtId="165" fontId="1" fillId="5" borderId="14" xfId="0" applyNumberFormat="1" applyFont="1" applyFill="1" applyBorder="1" applyAlignment="1" applyProtection="1">
      <alignment vertical="center"/>
    </xf>
    <xf numFmtId="10" fontId="1" fillId="5" borderId="17" xfId="0" applyNumberFormat="1" applyFont="1" applyFill="1" applyBorder="1" applyAlignment="1" applyProtection="1">
      <alignment vertical="center"/>
    </xf>
    <xf numFmtId="10" fontId="1" fillId="5" borderId="22" xfId="0" applyNumberFormat="1" applyFont="1" applyFill="1" applyBorder="1" applyAlignment="1" applyProtection="1">
      <alignment vertical="center"/>
    </xf>
    <xf numFmtId="0" fontId="2" fillId="0" borderId="26" xfId="0" applyFont="1" applyBorder="1" applyAlignment="1" applyProtection="1">
      <alignment horizontal="right" vertical="center"/>
    </xf>
    <xf numFmtId="0" fontId="12" fillId="0" borderId="14" xfId="0" applyFont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0" fontId="7" fillId="0" borderId="26" xfId="0" applyFont="1" applyBorder="1" applyAlignment="1" applyProtection="1">
      <alignment vertical="center" wrapText="1"/>
    </xf>
    <xf numFmtId="2" fontId="1" fillId="0" borderId="14" xfId="0" applyNumberFormat="1" applyFont="1" applyFill="1" applyBorder="1" applyAlignment="1" applyProtection="1">
      <alignment vertical="center"/>
    </xf>
    <xf numFmtId="164" fontId="2" fillId="5" borderId="26" xfId="0" applyNumberFormat="1" applyFont="1" applyFill="1" applyBorder="1" applyAlignment="1" applyProtection="1">
      <alignment horizontal="right" vertical="center"/>
    </xf>
    <xf numFmtId="0" fontId="10" fillId="0" borderId="26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right" vertical="center"/>
    </xf>
    <xf numFmtId="4" fontId="1" fillId="3" borderId="14" xfId="0" applyNumberFormat="1" applyFont="1" applyFill="1" applyBorder="1" applyAlignment="1" applyProtection="1">
      <alignment vertical="center"/>
    </xf>
    <xf numFmtId="0" fontId="7" fillId="0" borderId="21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/>
    </xf>
    <xf numFmtId="4" fontId="1" fillId="0" borderId="12" xfId="0" applyNumberFormat="1" applyFont="1" applyBorder="1" applyAlignment="1" applyProtection="1">
      <alignment vertical="center"/>
    </xf>
    <xf numFmtId="4" fontId="2" fillId="0" borderId="27" xfId="0" applyNumberFormat="1" applyFont="1" applyBorder="1" applyAlignment="1" applyProtection="1">
      <alignment horizontal="right" vertical="center"/>
    </xf>
    <xf numFmtId="164" fontId="2" fillId="6" borderId="14" xfId="0" applyNumberFormat="1" applyFont="1" applyFill="1" applyBorder="1" applyAlignment="1" applyProtection="1">
      <alignment vertical="center"/>
    </xf>
    <xf numFmtId="4" fontId="4" fillId="3" borderId="14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right" vertical="center"/>
    </xf>
    <xf numFmtId="2" fontId="1" fillId="2" borderId="14" xfId="0" applyNumberFormat="1" applyFont="1" applyFill="1" applyBorder="1" applyAlignment="1" applyProtection="1">
      <alignment vertical="center"/>
    </xf>
    <xf numFmtId="164" fontId="1" fillId="3" borderId="14" xfId="0" applyNumberFormat="1" applyFont="1" applyFill="1" applyBorder="1" applyAlignment="1" applyProtection="1">
      <alignment vertical="center"/>
    </xf>
    <xf numFmtId="164" fontId="2" fillId="7" borderId="14" xfId="0" applyNumberFormat="1" applyFont="1" applyFill="1" applyBorder="1" applyAlignment="1" applyProtection="1">
      <alignment vertical="center"/>
    </xf>
    <xf numFmtId="2" fontId="1" fillId="3" borderId="14" xfId="0" applyNumberFormat="1" applyFont="1" applyFill="1" applyBorder="1" applyAlignment="1" applyProtection="1">
      <alignment horizontal="right" vertical="center"/>
    </xf>
    <xf numFmtId="2" fontId="2" fillId="7" borderId="14" xfId="0" applyNumberFormat="1" applyFont="1" applyFill="1" applyBorder="1" applyAlignment="1" applyProtection="1">
      <alignment vertical="center"/>
    </xf>
    <xf numFmtId="44" fontId="1" fillId="0" borderId="14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center" vertical="center"/>
    </xf>
    <xf numFmtId="166" fontId="1" fillId="8" borderId="14" xfId="0" applyNumberFormat="1" applyFont="1" applyFill="1" applyBorder="1" applyAlignment="1" applyProtection="1">
      <alignment horizontal="right" vertical="center"/>
    </xf>
    <xf numFmtId="166" fontId="1" fillId="9" borderId="12" xfId="0" applyNumberFormat="1" applyFont="1" applyFill="1" applyBorder="1" applyAlignment="1" applyProtection="1">
      <alignment horizontal="right" vertical="center"/>
    </xf>
    <xf numFmtId="0" fontId="12" fillId="0" borderId="12" xfId="0" applyFont="1" applyBorder="1" applyAlignment="1" applyProtection="1">
      <alignment vertical="center"/>
    </xf>
    <xf numFmtId="166" fontId="2" fillId="10" borderId="14" xfId="0" applyNumberFormat="1" applyFont="1" applyFill="1" applyBorder="1" applyAlignment="1" applyProtection="1">
      <alignment horizontal="right" vertical="center"/>
    </xf>
    <xf numFmtId="5" fontId="2" fillId="6" borderId="24" xfId="0" applyNumberFormat="1" applyFont="1" applyFill="1" applyBorder="1" applyAlignment="1" applyProtection="1">
      <alignment vertical="center"/>
    </xf>
    <xf numFmtId="165" fontId="1" fillId="5" borderId="24" xfId="0" applyNumberFormat="1" applyFont="1" applyFill="1" applyBorder="1" applyAlignment="1" applyProtection="1">
      <alignment vertical="center"/>
    </xf>
    <xf numFmtId="10" fontId="1" fillId="5" borderId="29" xfId="0" applyNumberFormat="1" applyFont="1" applyFill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2" fontId="13" fillId="11" borderId="14" xfId="0" applyNumberFormat="1" applyFont="1" applyFill="1" applyBorder="1" applyAlignment="1" applyProtection="1">
      <alignment vertical="center"/>
      <protection locked="0"/>
    </xf>
    <xf numFmtId="0" fontId="13" fillId="11" borderId="26" xfId="0" applyFont="1" applyFill="1" applyBorder="1" applyAlignment="1" applyProtection="1">
      <alignment vertical="center" wrapText="1"/>
      <protection locked="0"/>
    </xf>
    <xf numFmtId="0" fontId="14" fillId="11" borderId="21" xfId="0" applyFont="1" applyFill="1" applyBorder="1" applyAlignment="1" applyProtection="1">
      <alignment horizontal="center" vertical="center"/>
      <protection locked="0"/>
    </xf>
    <xf numFmtId="0" fontId="13" fillId="11" borderId="14" xfId="0" applyFont="1" applyFill="1" applyBorder="1" applyAlignment="1" applyProtection="1">
      <alignment horizontal="center" vertical="center"/>
      <protection locked="0"/>
    </xf>
    <xf numFmtId="165" fontId="13" fillId="11" borderId="14" xfId="0" applyNumberFormat="1" applyFont="1" applyFill="1" applyBorder="1" applyAlignment="1" applyProtection="1">
      <alignment horizontal="center" vertical="center"/>
      <protection locked="0"/>
    </xf>
    <xf numFmtId="166" fontId="13" fillId="11" borderId="14" xfId="0" applyNumberFormat="1" applyFont="1" applyFill="1" applyBorder="1" applyAlignment="1" applyProtection="1">
      <alignment horizontal="right" vertical="center"/>
      <protection locked="0"/>
    </xf>
    <xf numFmtId="0" fontId="13" fillId="11" borderId="2" xfId="0" applyFont="1" applyFill="1" applyBorder="1" applyAlignment="1" applyProtection="1">
      <alignment vertical="center"/>
      <protection locked="0"/>
    </xf>
    <xf numFmtId="14" fontId="13" fillId="11" borderId="3" xfId="0" applyNumberFormat="1" applyFont="1" applyFill="1" applyBorder="1" applyAlignment="1" applyProtection="1">
      <alignment vertical="center"/>
      <protection locked="0"/>
    </xf>
    <xf numFmtId="3" fontId="15" fillId="11" borderId="21" xfId="0" applyNumberFormat="1" applyFont="1" applyFill="1" applyBorder="1" applyAlignment="1" applyProtection="1">
      <alignment horizontal="center" vertical="center"/>
      <protection locked="0"/>
    </xf>
    <xf numFmtId="0" fontId="16" fillId="11" borderId="14" xfId="0" applyFont="1" applyFill="1" applyBorder="1" applyAlignment="1" applyProtection="1">
      <alignment horizontal="center" vertical="center"/>
      <protection locked="0"/>
    </xf>
    <xf numFmtId="0" fontId="16" fillId="11" borderId="14" xfId="0" applyFont="1" applyFill="1" applyBorder="1" applyAlignment="1" applyProtection="1">
      <alignment horizontal="center" vertical="center" wrapText="1"/>
      <protection locked="0"/>
    </xf>
    <xf numFmtId="164" fontId="16" fillId="11" borderId="14" xfId="0" applyNumberFormat="1" applyFont="1" applyFill="1" applyBorder="1" applyAlignment="1" applyProtection="1">
      <alignment horizontal="center" vertical="center"/>
      <protection locked="0"/>
    </xf>
    <xf numFmtId="164" fontId="16" fillId="11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right" vertical="center" wrapText="1"/>
    </xf>
    <xf numFmtId="165" fontId="1" fillId="0" borderId="14" xfId="0" applyNumberFormat="1" applyFont="1" applyBorder="1" applyAlignment="1" applyProtection="1">
      <alignment vertical="center"/>
    </xf>
    <xf numFmtId="164" fontId="1" fillId="0" borderId="14" xfId="0" applyNumberFormat="1" applyFont="1" applyBorder="1" applyAlignment="1" applyProtection="1">
      <alignment vertical="center"/>
    </xf>
    <xf numFmtId="164" fontId="2" fillId="0" borderId="14" xfId="0" applyNumberFormat="1" applyFont="1" applyBorder="1" applyAlignment="1" applyProtection="1">
      <alignment horizontal="right" vertical="center"/>
    </xf>
    <xf numFmtId="164" fontId="2" fillId="0" borderId="24" xfId="0" applyNumberFormat="1" applyFont="1" applyBorder="1" applyAlignment="1" applyProtection="1">
      <alignment horizontal="right" vertical="center"/>
    </xf>
    <xf numFmtId="10" fontId="1" fillId="0" borderId="17" xfId="0" applyNumberFormat="1" applyFont="1" applyBorder="1" applyAlignment="1" applyProtection="1">
      <alignment vertical="center"/>
    </xf>
    <xf numFmtId="9" fontId="1" fillId="0" borderId="22" xfId="1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</xf>
    <xf numFmtId="164" fontId="1" fillId="6" borderId="24" xfId="0" applyNumberFormat="1" applyFont="1" applyFill="1" applyBorder="1" applyAlignment="1" applyProtection="1">
      <alignment vertical="center"/>
    </xf>
    <xf numFmtId="164" fontId="1" fillId="6" borderId="14" xfId="0" applyNumberFormat="1" applyFont="1" applyFill="1" applyBorder="1" applyAlignment="1" applyProtection="1">
      <alignment vertical="center"/>
    </xf>
    <xf numFmtId="165" fontId="1" fillId="0" borderId="24" xfId="0" applyNumberFormat="1" applyFont="1" applyBorder="1" applyAlignment="1" applyProtection="1">
      <alignment vertical="center"/>
    </xf>
    <xf numFmtId="10" fontId="1" fillId="0" borderId="24" xfId="0" applyNumberFormat="1" applyFont="1" applyBorder="1" applyAlignment="1" applyProtection="1">
      <alignment vertical="center"/>
    </xf>
    <xf numFmtId="10" fontId="1" fillId="0" borderId="22" xfId="1" applyNumberFormat="1" applyFont="1" applyBorder="1" applyAlignment="1" applyProtection="1">
      <alignment vertical="center"/>
    </xf>
    <xf numFmtId="10" fontId="1" fillId="0" borderId="22" xfId="0" applyNumberFormat="1" applyFont="1" applyBorder="1" applyAlignment="1" applyProtection="1">
      <alignment vertical="center"/>
    </xf>
    <xf numFmtId="0" fontId="13" fillId="11" borderId="7" xfId="0" applyNumberFormat="1" applyFont="1" applyFill="1" applyBorder="1" applyAlignment="1" applyProtection="1">
      <alignment horizontal="left" vertical="center"/>
      <protection locked="0"/>
    </xf>
    <xf numFmtId="0" fontId="7" fillId="0" borderId="7" xfId="0" applyNumberFormat="1" applyFont="1" applyFill="1" applyBorder="1" applyAlignment="1" applyProtection="1">
      <alignment horizontal="left" vertical="center"/>
    </xf>
    <xf numFmtId="164" fontId="7" fillId="0" borderId="5" xfId="0" applyNumberFormat="1" applyFont="1" applyFill="1" applyBorder="1" applyAlignment="1" applyProtection="1">
      <alignment horizontal="left" vertical="center"/>
    </xf>
    <xf numFmtId="3" fontId="2" fillId="0" borderId="21" xfId="0" applyNumberFormat="1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 wrapText="1"/>
    </xf>
    <xf numFmtId="2" fontId="7" fillId="0" borderId="14" xfId="0" applyNumberFormat="1" applyFont="1" applyFill="1" applyBorder="1" applyAlignment="1" applyProtection="1">
      <alignment vertical="center"/>
    </xf>
    <xf numFmtId="164" fontId="7" fillId="0" borderId="14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2" fontId="13" fillId="11" borderId="14" xfId="0" applyNumberFormat="1" applyFont="1" applyFill="1" applyBorder="1" applyAlignment="1" applyProtection="1">
      <alignment horizontal="center" vertical="center"/>
      <protection locked="0"/>
    </xf>
    <xf numFmtId="166" fontId="13" fillId="11" borderId="5" xfId="0" applyNumberFormat="1" applyFont="1" applyFill="1" applyBorder="1" applyAlignment="1" applyProtection="1">
      <alignment vertical="center"/>
      <protection locked="0"/>
    </xf>
    <xf numFmtId="49" fontId="13" fillId="11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right" vertical="center"/>
    </xf>
    <xf numFmtId="44" fontId="7" fillId="0" borderId="14" xfId="2" applyFont="1" applyFill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4" borderId="19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1" fillId="0" borderId="1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right" vertical="center"/>
    </xf>
    <xf numFmtId="0" fontId="2" fillId="0" borderId="24" xfId="0" applyFont="1" applyBorder="1" applyAlignment="1" applyProtection="1">
      <alignment horizontal="right" vertical="center"/>
    </xf>
    <xf numFmtId="49" fontId="13" fillId="11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10" fontId="1" fillId="0" borderId="0" xfId="0" applyNumberFormat="1" applyFont="1" applyAlignment="1" applyProtection="1">
      <alignment vertical="center"/>
    </xf>
    <xf numFmtId="9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0" fillId="0" borderId="0" xfId="0" applyProtection="1"/>
    <xf numFmtId="0" fontId="3" fillId="0" borderId="26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right" vertical="center"/>
    </xf>
    <xf numFmtId="166" fontId="7" fillId="0" borderId="14" xfId="0" applyNumberFormat="1" applyFont="1" applyFill="1" applyBorder="1" applyAlignment="1" applyProtection="1">
      <alignment horizontal="right" vertical="center"/>
    </xf>
    <xf numFmtId="3" fontId="2" fillId="12" borderId="21" xfId="0" applyNumberFormat="1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4" borderId="1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3" fillId="11" borderId="9" xfId="0" applyFont="1" applyFill="1" applyBorder="1" applyAlignment="1" applyProtection="1">
      <alignment horizontal="left" vertical="center"/>
      <protection locked="0"/>
    </xf>
    <xf numFmtId="0" fontId="13" fillId="11" borderId="10" xfId="0" applyFont="1" applyFill="1" applyBorder="1" applyAlignment="1" applyProtection="1">
      <alignment horizontal="left" vertical="center"/>
      <protection locked="0"/>
    </xf>
    <xf numFmtId="0" fontId="13" fillId="11" borderId="11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5" fillId="11" borderId="9" xfId="0" applyFont="1" applyFill="1" applyBorder="1" applyAlignment="1" applyProtection="1">
      <alignment horizontal="left" vertical="center" wrapText="1"/>
      <protection locked="0"/>
    </xf>
    <xf numFmtId="0" fontId="15" fillId="11" borderId="10" xfId="0" applyFont="1" applyFill="1" applyBorder="1" applyAlignment="1" applyProtection="1">
      <alignment horizontal="left" vertical="center" wrapText="1"/>
      <protection locked="0"/>
    </xf>
    <xf numFmtId="0" fontId="15" fillId="11" borderId="1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49" fontId="13" fillId="11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right" vertical="center"/>
    </xf>
    <xf numFmtId="0" fontId="1" fillId="0" borderId="17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27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4" fillId="11" borderId="26" xfId="0" applyFont="1" applyFill="1" applyBorder="1" applyAlignment="1" applyProtection="1">
      <alignment horizontal="left" vertical="center"/>
      <protection locked="0"/>
    </xf>
    <xf numFmtId="0" fontId="14" fillId="11" borderId="12" xfId="0" applyFont="1" applyFill="1" applyBorder="1" applyAlignment="1" applyProtection="1">
      <alignment horizontal="left" vertical="center"/>
      <protection locked="0"/>
    </xf>
    <xf numFmtId="0" fontId="14" fillId="11" borderId="27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right" vertical="center"/>
    </xf>
    <xf numFmtId="0" fontId="2" fillId="0" borderId="24" xfId="0" applyFont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5" fillId="11" borderId="10" xfId="0" applyFont="1" applyFill="1" applyBorder="1" applyAlignment="1" applyProtection="1">
      <alignment horizontal="center" vertical="center" wrapText="1"/>
      <protection locked="0"/>
    </xf>
    <xf numFmtId="0" fontId="15" fillId="11" borderId="11" xfId="0" applyFont="1" applyFill="1" applyBorder="1" applyAlignment="1" applyProtection="1">
      <alignment horizontal="center" vertical="center" wrapText="1"/>
      <protection locked="0"/>
    </xf>
    <xf numFmtId="0" fontId="15" fillId="11" borderId="9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364435</xdr:colOff>
      <xdr:row>0</xdr:row>
      <xdr:rowOff>33128</xdr:rowOff>
    </xdr:from>
    <xdr:to>
      <xdr:col>13</xdr:col>
      <xdr:colOff>5853</xdr:colOff>
      <xdr:row>1</xdr:row>
      <xdr:rowOff>171089</xdr:rowOff>
    </xdr:to>
    <xdr:pic>
      <xdr:nvPicPr>
        <xdr:cNvPr id="4" name="Picture 3" descr="Macintosh HD:Users:sarahkirchoff:Desktop:LOGOS:Logo-v1-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3761" y="33128"/>
          <a:ext cx="228219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0</xdr:row>
      <xdr:rowOff>66675</xdr:rowOff>
    </xdr:from>
    <xdr:to>
      <xdr:col>14</xdr:col>
      <xdr:colOff>2540</xdr:colOff>
      <xdr:row>2</xdr:row>
      <xdr:rowOff>2540</xdr:rowOff>
    </xdr:to>
    <xdr:pic>
      <xdr:nvPicPr>
        <xdr:cNvPr id="3" name="Picture 2" descr="Macintosh HD:Users:sarahkirchoff:Desktop:LOGOS:Logo-v1-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6675"/>
          <a:ext cx="228219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0</xdr:row>
      <xdr:rowOff>66675</xdr:rowOff>
    </xdr:from>
    <xdr:to>
      <xdr:col>14</xdr:col>
      <xdr:colOff>2540</xdr:colOff>
      <xdr:row>2</xdr:row>
      <xdr:rowOff>2540</xdr:rowOff>
    </xdr:to>
    <xdr:pic>
      <xdr:nvPicPr>
        <xdr:cNvPr id="3" name="Picture 2" descr="Macintosh HD:Users:sarahkirchoff:Desktop:LOGOS:Logo-v1-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6675"/>
          <a:ext cx="228219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0</xdr:row>
      <xdr:rowOff>66675</xdr:rowOff>
    </xdr:from>
    <xdr:to>
      <xdr:col>14</xdr:col>
      <xdr:colOff>2540</xdr:colOff>
      <xdr:row>2</xdr:row>
      <xdr:rowOff>2540</xdr:rowOff>
    </xdr:to>
    <xdr:pic>
      <xdr:nvPicPr>
        <xdr:cNvPr id="4" name="Picture 3" descr="Macintosh HD:Users:sarahkirchoff:Desktop:LOGOS:Logo-v1-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6675"/>
          <a:ext cx="228219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0</xdr:row>
      <xdr:rowOff>66675</xdr:rowOff>
    </xdr:from>
    <xdr:to>
      <xdr:col>14</xdr:col>
      <xdr:colOff>2540</xdr:colOff>
      <xdr:row>2</xdr:row>
      <xdr:rowOff>2540</xdr:rowOff>
    </xdr:to>
    <xdr:pic>
      <xdr:nvPicPr>
        <xdr:cNvPr id="4" name="Picture 3" descr="Macintosh HD:Users:sarahkirchoff:Desktop:LOGOS:Logo-v1-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6675"/>
          <a:ext cx="228219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0</xdr:row>
      <xdr:rowOff>66675</xdr:rowOff>
    </xdr:from>
    <xdr:to>
      <xdr:col>14</xdr:col>
      <xdr:colOff>2540</xdr:colOff>
      <xdr:row>2</xdr:row>
      <xdr:rowOff>2540</xdr:rowOff>
    </xdr:to>
    <xdr:pic>
      <xdr:nvPicPr>
        <xdr:cNvPr id="4" name="Picture 3" descr="Macintosh HD:Users:sarahkirchoff:Desktop:LOGOS:Logo-v1-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6675"/>
          <a:ext cx="228219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0</xdr:row>
      <xdr:rowOff>66675</xdr:rowOff>
    </xdr:from>
    <xdr:to>
      <xdr:col>14</xdr:col>
      <xdr:colOff>5715</xdr:colOff>
      <xdr:row>2</xdr:row>
      <xdr:rowOff>2540</xdr:rowOff>
    </xdr:to>
    <xdr:pic>
      <xdr:nvPicPr>
        <xdr:cNvPr id="3" name="Picture 2" descr="Macintosh HD:Users:sarahkirchoff:Desktop:LOGOS:Logo-v1-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66675"/>
          <a:ext cx="228219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0</xdr:row>
      <xdr:rowOff>66675</xdr:rowOff>
    </xdr:from>
    <xdr:to>
      <xdr:col>14</xdr:col>
      <xdr:colOff>2540</xdr:colOff>
      <xdr:row>2</xdr:row>
      <xdr:rowOff>2540</xdr:rowOff>
    </xdr:to>
    <xdr:pic>
      <xdr:nvPicPr>
        <xdr:cNvPr id="3" name="Picture 2" descr="Macintosh HD:Users:sarahkirchoff:Desktop:LOGOS:Logo-v1-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6675"/>
          <a:ext cx="228219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0</xdr:row>
      <xdr:rowOff>66675</xdr:rowOff>
    </xdr:from>
    <xdr:to>
      <xdr:col>14</xdr:col>
      <xdr:colOff>2540</xdr:colOff>
      <xdr:row>2</xdr:row>
      <xdr:rowOff>2540</xdr:rowOff>
    </xdr:to>
    <xdr:pic>
      <xdr:nvPicPr>
        <xdr:cNvPr id="5" name="Picture 4" descr="Macintosh HD:Users:sarahkirchoff:Desktop:LOGOS:Logo-v1-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6675"/>
          <a:ext cx="2282190" cy="469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115" zoomScaleNormal="115" workbookViewId="0">
      <selection activeCell="A12" sqref="A12"/>
    </sheetView>
  </sheetViews>
  <sheetFormatPr defaultColWidth="9.140625" defaultRowHeight="14.1" customHeight="1" x14ac:dyDescent="0.2"/>
  <cols>
    <col min="1" max="1" width="22.42578125" style="6" customWidth="1"/>
    <col min="2" max="5" width="7.7109375" style="6" customWidth="1"/>
    <col min="6" max="9" width="10.5703125" style="6" customWidth="1"/>
    <col min="10" max="11" width="10.7109375" style="6" bestFit="1" customWidth="1"/>
    <col min="12" max="16384" width="9.140625" style="6"/>
  </cols>
  <sheetData>
    <row r="1" spans="1:13" ht="26.25" x14ac:dyDescent="0.2">
      <c r="A1" s="142" t="s">
        <v>144</v>
      </c>
      <c r="B1" s="5"/>
    </row>
    <row r="2" spans="1:13" ht="14.1" customHeight="1" x14ac:dyDescent="0.2">
      <c r="A2" s="7" t="s">
        <v>75</v>
      </c>
    </row>
    <row r="4" spans="1:13" ht="14.1" customHeight="1" x14ac:dyDescent="0.2">
      <c r="A4" s="150" t="s">
        <v>45</v>
      </c>
      <c r="B4" s="151"/>
      <c r="C4" s="152"/>
      <c r="D4" s="156" t="s">
        <v>100</v>
      </c>
      <c r="E4" s="151"/>
      <c r="F4" s="151"/>
      <c r="G4" s="119"/>
      <c r="H4" s="119"/>
      <c r="I4" s="119"/>
      <c r="J4" s="119"/>
      <c r="K4" s="119"/>
      <c r="L4" s="120"/>
      <c r="M4" s="9" t="s">
        <v>0</v>
      </c>
    </row>
    <row r="5" spans="1:13" ht="14.1" customHeight="1" x14ac:dyDescent="0.2">
      <c r="A5" s="97"/>
      <c r="B5" s="5"/>
      <c r="C5" s="10"/>
      <c r="D5" s="159"/>
      <c r="E5" s="160"/>
      <c r="F5" s="160"/>
      <c r="G5" s="160"/>
      <c r="H5" s="160"/>
      <c r="I5" s="160"/>
      <c r="J5" s="160"/>
      <c r="K5" s="160"/>
      <c r="L5" s="161"/>
      <c r="M5" s="75"/>
    </row>
    <row r="6" spans="1:13" ht="14.1" customHeight="1" x14ac:dyDescent="0.2">
      <c r="A6" s="121" t="s">
        <v>44</v>
      </c>
      <c r="B6" s="157"/>
      <c r="C6" s="158"/>
      <c r="D6" s="121" t="s">
        <v>77</v>
      </c>
      <c r="E6" s="119"/>
      <c r="F6" s="119"/>
      <c r="G6" s="119"/>
      <c r="H6" s="119"/>
      <c r="I6" s="119"/>
      <c r="J6" s="110"/>
      <c r="L6" s="10"/>
      <c r="M6" s="9" t="s">
        <v>1</v>
      </c>
    </row>
    <row r="7" spans="1:13" ht="14.1" customHeight="1" x14ac:dyDescent="0.2">
      <c r="A7" s="153"/>
      <c r="B7" s="154"/>
      <c r="C7" s="155"/>
      <c r="D7" s="148"/>
      <c r="E7" s="149"/>
      <c r="F7" s="149"/>
      <c r="G7" s="118"/>
      <c r="H7" s="118"/>
      <c r="I7" s="118"/>
      <c r="J7" s="118"/>
      <c r="K7" s="118"/>
      <c r="L7" s="10"/>
      <c r="M7" s="74"/>
    </row>
    <row r="8" spans="1:13" ht="14.1" customHeight="1" x14ac:dyDescent="0.2">
      <c r="A8" s="141" t="s">
        <v>145</v>
      </c>
      <c r="B8" s="11"/>
      <c r="C8" s="12"/>
      <c r="D8" s="13" t="s">
        <v>32</v>
      </c>
      <c r="E8" s="118"/>
      <c r="F8" s="126"/>
      <c r="G8" s="111"/>
      <c r="H8" s="111"/>
      <c r="I8" s="111"/>
      <c r="J8" s="111"/>
      <c r="K8" s="118"/>
      <c r="L8" s="12"/>
      <c r="M8" s="14"/>
    </row>
    <row r="9" spans="1:13" ht="14.1" customHeight="1" x14ac:dyDescent="0.2">
      <c r="A9" s="143" t="s">
        <v>27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3" ht="14.1" customHeight="1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3" ht="21" customHeight="1" x14ac:dyDescent="0.2">
      <c r="A11" s="15" t="s">
        <v>28</v>
      </c>
      <c r="B11" s="147"/>
      <c r="C11" s="147"/>
      <c r="D11" s="147"/>
      <c r="E11" s="147"/>
      <c r="F11" s="147"/>
      <c r="G11" s="116"/>
      <c r="H11" s="116"/>
      <c r="I11" s="116"/>
      <c r="J11" s="116"/>
      <c r="K11" s="16"/>
      <c r="L11" s="17"/>
      <c r="M11" s="18"/>
    </row>
    <row r="12" spans="1:13" ht="25.9" customHeight="1" x14ac:dyDescent="0.2">
      <c r="A12" s="76">
        <v>3500</v>
      </c>
      <c r="B12" s="101" t="s">
        <v>106</v>
      </c>
      <c r="C12" s="102" t="s">
        <v>107</v>
      </c>
      <c r="D12" s="102" t="s">
        <v>108</v>
      </c>
      <c r="E12" s="102" t="s">
        <v>109</v>
      </c>
      <c r="F12" s="102" t="s">
        <v>110</v>
      </c>
      <c r="G12" s="102" t="s">
        <v>137</v>
      </c>
      <c r="H12" s="102" t="s">
        <v>138</v>
      </c>
      <c r="I12" s="102" t="s">
        <v>139</v>
      </c>
      <c r="J12" s="102" t="s">
        <v>129</v>
      </c>
      <c r="K12" s="20" t="s">
        <v>78</v>
      </c>
      <c r="L12" s="21" t="s">
        <v>79</v>
      </c>
      <c r="M12" s="22" t="s">
        <v>101</v>
      </c>
    </row>
    <row r="13" spans="1:13" ht="21" customHeight="1" x14ac:dyDescent="0.2">
      <c r="A13" s="127" t="s">
        <v>125</v>
      </c>
      <c r="B13" s="109" t="s">
        <v>130</v>
      </c>
      <c r="C13" s="109" t="s">
        <v>131</v>
      </c>
      <c r="D13" s="109" t="s">
        <v>132</v>
      </c>
      <c r="E13" s="109" t="s">
        <v>133</v>
      </c>
      <c r="F13" s="109" t="s">
        <v>134</v>
      </c>
      <c r="G13" s="109" t="s">
        <v>140</v>
      </c>
      <c r="H13" s="109" t="s">
        <v>141</v>
      </c>
      <c r="I13" s="109" t="s">
        <v>142</v>
      </c>
      <c r="J13" s="2"/>
      <c r="K13" s="24"/>
      <c r="L13" s="129"/>
      <c r="M13" s="25"/>
    </row>
    <row r="14" spans="1:13" ht="21" customHeight="1" x14ac:dyDescent="0.2">
      <c r="A14" s="127" t="s">
        <v>36</v>
      </c>
      <c r="B14" s="26" t="s">
        <v>43</v>
      </c>
      <c r="C14" s="26" t="s">
        <v>43</v>
      </c>
      <c r="D14" s="26" t="s">
        <v>43</v>
      </c>
      <c r="E14" s="26" t="s">
        <v>43</v>
      </c>
      <c r="F14" s="26" t="s">
        <v>43</v>
      </c>
      <c r="G14" s="26"/>
      <c r="H14" s="26"/>
      <c r="I14" s="26"/>
      <c r="J14" s="26"/>
      <c r="K14" s="24"/>
      <c r="L14" s="129"/>
      <c r="M14" s="25"/>
    </row>
    <row r="15" spans="1:13" ht="21" customHeight="1" x14ac:dyDescent="0.2">
      <c r="A15" s="28" t="s">
        <v>111</v>
      </c>
      <c r="B15" s="103">
        <f>'1-ARCH'!K29</f>
        <v>0</v>
      </c>
      <c r="C15" s="103">
        <f>'2-MEP'!K29</f>
        <v>0</v>
      </c>
      <c r="D15" s="103">
        <f>'3-CIVIL'!K27</f>
        <v>0</v>
      </c>
      <c r="E15" s="103">
        <f>'4-STRUCT'!K27</f>
        <v>0</v>
      </c>
      <c r="F15" s="103">
        <f>'LANDSCAPE ARCH'!K27</f>
        <v>0</v>
      </c>
      <c r="G15" s="103">
        <f>'OTHER-1'!K27</f>
        <v>0</v>
      </c>
      <c r="H15" s="103">
        <f>'OTHER-2'!K27</f>
        <v>0</v>
      </c>
      <c r="I15" s="103">
        <f>'OTHER-3'!K27</f>
        <v>0</v>
      </c>
      <c r="J15" s="103">
        <f>SUM(B15:I15)</f>
        <v>0</v>
      </c>
      <c r="K15" s="24"/>
      <c r="L15" s="129"/>
      <c r="M15" s="25"/>
    </row>
    <row r="16" spans="1:13" ht="21" customHeight="1" x14ac:dyDescent="0.2">
      <c r="A16" s="28" t="s">
        <v>112</v>
      </c>
      <c r="B16" s="104">
        <f>'1-ARCH'!K28</f>
        <v>0</v>
      </c>
      <c r="C16" s="104">
        <f>'2-MEP'!K28</f>
        <v>0</v>
      </c>
      <c r="D16" s="104">
        <f>'3-CIVIL'!K28</f>
        <v>0</v>
      </c>
      <c r="E16" s="104">
        <f>'4-STRUCT'!K28</f>
        <v>0</v>
      </c>
      <c r="F16" s="104">
        <f>'LANDSCAPE ARCH'!K28</f>
        <v>0</v>
      </c>
      <c r="G16" s="104">
        <f>'OTHER-1'!K28</f>
        <v>0</v>
      </c>
      <c r="H16" s="104">
        <f>'OTHER-2'!K28</f>
        <v>0</v>
      </c>
      <c r="I16" s="104">
        <f>'OTHER-3'!K28</f>
        <v>0</v>
      </c>
      <c r="J16" s="104">
        <f>SUM(B16:I16)</f>
        <v>0</v>
      </c>
      <c r="K16" s="83">
        <f>J16/$A$12</f>
        <v>0</v>
      </c>
      <c r="L16" s="87" t="e">
        <f>J16/$J$6</f>
        <v>#DIV/0!</v>
      </c>
      <c r="M16" s="95" t="e">
        <f>J16/$J$27</f>
        <v>#DIV/0!</v>
      </c>
    </row>
    <row r="17" spans="1:15" ht="21" customHeight="1" x14ac:dyDescent="0.2">
      <c r="A17" s="28" t="s">
        <v>113</v>
      </c>
      <c r="B17" s="103">
        <f>'1-ARCH'!K45</f>
        <v>0</v>
      </c>
      <c r="C17" s="103">
        <f>'2-MEP'!K43</f>
        <v>0</v>
      </c>
      <c r="D17" s="103">
        <f>'3-CIVIL'!K43</f>
        <v>0</v>
      </c>
      <c r="E17" s="103">
        <f>'4-STRUCT'!K43</f>
        <v>0</v>
      </c>
      <c r="F17" s="103">
        <f>'LANDSCAPE ARCH'!K43</f>
        <v>0</v>
      </c>
      <c r="G17" s="103">
        <f>'OTHER-1'!K43</f>
        <v>0</v>
      </c>
      <c r="H17" s="103">
        <f>'OTHER-2'!K43</f>
        <v>0</v>
      </c>
      <c r="I17" s="103">
        <f>'OTHER-3'!K43</f>
        <v>0</v>
      </c>
      <c r="J17" s="103">
        <f>SUM(B17:I17)</f>
        <v>0</v>
      </c>
      <c r="K17" s="24"/>
      <c r="L17" s="129"/>
      <c r="M17" s="96"/>
    </row>
    <row r="18" spans="1:15" ht="21" customHeight="1" x14ac:dyDescent="0.2">
      <c r="A18" s="28" t="s">
        <v>114</v>
      </c>
      <c r="B18" s="104">
        <f>'1-ARCH'!K44</f>
        <v>0</v>
      </c>
      <c r="C18" s="104">
        <f>'2-MEP'!K44</f>
        <v>0</v>
      </c>
      <c r="D18" s="104">
        <f>'3-CIVIL'!K44</f>
        <v>0</v>
      </c>
      <c r="E18" s="104">
        <f>'4-STRUCT'!K44</f>
        <v>0</v>
      </c>
      <c r="F18" s="104">
        <f>'LANDSCAPE ARCH'!K44</f>
        <v>0</v>
      </c>
      <c r="G18" s="104">
        <f>'OTHER-1'!K44</f>
        <v>0</v>
      </c>
      <c r="H18" s="104">
        <f>'OTHER-2'!K44</f>
        <v>0</v>
      </c>
      <c r="I18" s="104">
        <f>'OTHER-3'!K44</f>
        <v>0</v>
      </c>
      <c r="J18" s="114">
        <f t="shared" ref="J18:J33" si="0">SUM(B18:I18)</f>
        <v>0</v>
      </c>
      <c r="K18" s="83">
        <f>J18/$A$12</f>
        <v>0</v>
      </c>
      <c r="L18" s="87" t="e">
        <f>J18/$J$6</f>
        <v>#DIV/0!</v>
      </c>
      <c r="M18" s="95" t="e">
        <f>J18/$J$27</f>
        <v>#DIV/0!</v>
      </c>
    </row>
    <row r="19" spans="1:15" ht="21" customHeight="1" x14ac:dyDescent="0.2">
      <c r="A19" s="28" t="s">
        <v>115</v>
      </c>
      <c r="B19" s="103">
        <f>'1-ARCH'!K58</f>
        <v>0</v>
      </c>
      <c r="C19" s="103">
        <f>'2-MEP'!K58</f>
        <v>0</v>
      </c>
      <c r="D19" s="103">
        <f>'3-CIVIL'!K56</f>
        <v>0</v>
      </c>
      <c r="E19" s="103">
        <f>'4-STRUCT'!K56</f>
        <v>0</v>
      </c>
      <c r="F19" s="103">
        <f>'LANDSCAPE ARCH'!K56</f>
        <v>0</v>
      </c>
      <c r="G19" s="103">
        <f>'OTHER-1'!K56</f>
        <v>0</v>
      </c>
      <c r="H19" s="103">
        <f>'OTHER-2'!K56</f>
        <v>0</v>
      </c>
      <c r="I19" s="103">
        <f>'OTHER-3'!K56</f>
        <v>0</v>
      </c>
      <c r="J19" s="103">
        <f t="shared" si="0"/>
        <v>0</v>
      </c>
      <c r="K19" s="24"/>
      <c r="L19" s="129"/>
      <c r="M19" s="96"/>
    </row>
    <row r="20" spans="1:15" ht="21" customHeight="1" x14ac:dyDescent="0.2">
      <c r="A20" s="28" t="s">
        <v>116</v>
      </c>
      <c r="B20" s="104">
        <f>'1-ARCH'!K57</f>
        <v>0</v>
      </c>
      <c r="C20" s="104">
        <f>'2-MEP'!K57</f>
        <v>0</v>
      </c>
      <c r="D20" s="104">
        <f>'3-CIVIL'!K57</f>
        <v>0</v>
      </c>
      <c r="E20" s="104">
        <f>'4-STRUCT'!K57</f>
        <v>0</v>
      </c>
      <c r="F20" s="104">
        <f>'LANDSCAPE ARCH'!K57</f>
        <v>0</v>
      </c>
      <c r="G20" s="104">
        <f>'OTHER-1'!K57</f>
        <v>0</v>
      </c>
      <c r="H20" s="104">
        <f>'OTHER-2'!K57</f>
        <v>0</v>
      </c>
      <c r="I20" s="104">
        <f>'OTHER-3'!K57</f>
        <v>0</v>
      </c>
      <c r="J20" s="114">
        <f t="shared" si="0"/>
        <v>0</v>
      </c>
      <c r="K20" s="83">
        <f>J20/$A$12</f>
        <v>0</v>
      </c>
      <c r="L20" s="87" t="e">
        <f>J20/$J$6</f>
        <v>#DIV/0!</v>
      </c>
      <c r="M20" s="95" t="e">
        <f>J20/$J$27</f>
        <v>#DIV/0!</v>
      </c>
    </row>
    <row r="21" spans="1:15" ht="21" customHeight="1" x14ac:dyDescent="0.2">
      <c r="A21" s="28" t="s">
        <v>117</v>
      </c>
      <c r="B21" s="103">
        <f>'1-ARCH'!K67</f>
        <v>0</v>
      </c>
      <c r="C21" s="103">
        <f>'2-MEP'!K65</f>
        <v>0</v>
      </c>
      <c r="D21" s="103">
        <f>'3-CIVIL'!K65</f>
        <v>0</v>
      </c>
      <c r="E21" s="103">
        <f>'4-STRUCT'!K65</f>
        <v>0</v>
      </c>
      <c r="F21" s="103">
        <f>'LANDSCAPE ARCH'!K65</f>
        <v>0</v>
      </c>
      <c r="G21" s="103">
        <f>'OTHER-1'!K65</f>
        <v>0</v>
      </c>
      <c r="H21" s="103">
        <f>'OTHER-2'!K65</f>
        <v>0</v>
      </c>
      <c r="I21" s="103">
        <f>'OTHER-3'!K65</f>
        <v>0</v>
      </c>
      <c r="J21" s="103">
        <f t="shared" si="0"/>
        <v>0</v>
      </c>
      <c r="K21" s="24"/>
      <c r="L21" s="129"/>
      <c r="M21" s="96"/>
    </row>
    <row r="22" spans="1:15" ht="21" customHeight="1" x14ac:dyDescent="0.2">
      <c r="A22" s="28" t="s">
        <v>118</v>
      </c>
      <c r="B22" s="104">
        <f>'1-ARCH'!K66</f>
        <v>0</v>
      </c>
      <c r="C22" s="104">
        <f>'2-MEP'!K66</f>
        <v>0</v>
      </c>
      <c r="D22" s="104">
        <f>'3-CIVIL'!K66</f>
        <v>0</v>
      </c>
      <c r="E22" s="104">
        <f>'4-STRUCT'!K66</f>
        <v>0</v>
      </c>
      <c r="F22" s="104">
        <f>'LANDSCAPE ARCH'!K66</f>
        <v>0</v>
      </c>
      <c r="G22" s="104">
        <f>'OTHER-1'!K66</f>
        <v>0</v>
      </c>
      <c r="H22" s="104">
        <f>'OTHER-2'!K66</f>
        <v>0</v>
      </c>
      <c r="I22" s="104">
        <f>'OTHER-3'!K66</f>
        <v>0</v>
      </c>
      <c r="J22" s="114">
        <f t="shared" si="0"/>
        <v>0</v>
      </c>
      <c r="K22" s="83">
        <f>J22/$A$12</f>
        <v>0</v>
      </c>
      <c r="L22" s="87" t="e">
        <f>J22/$J$6</f>
        <v>#DIV/0!</v>
      </c>
      <c r="M22" s="95" t="e">
        <f>J22/$J$27</f>
        <v>#DIV/0!</v>
      </c>
    </row>
    <row r="23" spans="1:15" ht="21" customHeight="1" x14ac:dyDescent="0.2">
      <c r="A23" s="28" t="s">
        <v>119</v>
      </c>
      <c r="B23" s="103">
        <f>'1-ARCH'!K76</f>
        <v>0</v>
      </c>
      <c r="C23" s="103">
        <f>'2-MEP'!K74</f>
        <v>0</v>
      </c>
      <c r="D23" s="103">
        <f>'3-CIVIL'!K74</f>
        <v>0</v>
      </c>
      <c r="E23" s="103">
        <f>'4-STRUCT'!K74</f>
        <v>0</v>
      </c>
      <c r="F23" s="103">
        <f>'LANDSCAPE ARCH'!K74</f>
        <v>0</v>
      </c>
      <c r="G23" s="103">
        <f>'OTHER-1'!K74</f>
        <v>0</v>
      </c>
      <c r="H23" s="103">
        <f>'OTHER-2'!K74</f>
        <v>0</v>
      </c>
      <c r="I23" s="103">
        <f>'OTHER-3'!K74</f>
        <v>0</v>
      </c>
      <c r="J23" s="103">
        <f t="shared" si="0"/>
        <v>0</v>
      </c>
      <c r="K23" s="24"/>
      <c r="L23" s="129"/>
      <c r="M23" s="96"/>
    </row>
    <row r="24" spans="1:15" ht="21" customHeight="1" x14ac:dyDescent="0.2">
      <c r="A24" s="28" t="s">
        <v>120</v>
      </c>
      <c r="B24" s="104">
        <f>'1-ARCH'!K75</f>
        <v>0</v>
      </c>
      <c r="C24" s="104">
        <f>'2-MEP'!K75</f>
        <v>0</v>
      </c>
      <c r="D24" s="104">
        <f>'3-CIVIL'!K75</f>
        <v>0</v>
      </c>
      <c r="E24" s="104">
        <f>'4-STRUCT'!K75</f>
        <v>0</v>
      </c>
      <c r="F24" s="104">
        <f>'LANDSCAPE ARCH'!K75</f>
        <v>0</v>
      </c>
      <c r="G24" s="104">
        <f>'OTHER-1'!K75</f>
        <v>0</v>
      </c>
      <c r="H24" s="104">
        <f>'OTHER-2'!K75</f>
        <v>0</v>
      </c>
      <c r="I24" s="104">
        <f>'OTHER-3'!K75</f>
        <v>0</v>
      </c>
      <c r="J24" s="114">
        <f t="shared" si="0"/>
        <v>0</v>
      </c>
      <c r="K24" s="83">
        <f>J24/$A$12</f>
        <v>0</v>
      </c>
      <c r="L24" s="87" t="e">
        <f>J24/$J$6</f>
        <v>#DIV/0!</v>
      </c>
      <c r="M24" s="95" t="e">
        <f>J24/$J$27</f>
        <v>#DIV/0!</v>
      </c>
    </row>
    <row r="25" spans="1:15" ht="21" customHeight="1" x14ac:dyDescent="0.2">
      <c r="A25" s="28" t="s">
        <v>121</v>
      </c>
      <c r="B25" s="103">
        <f>'1-ARCH'!K82</f>
        <v>0</v>
      </c>
      <c r="C25" s="103">
        <f>'2-MEP'!K80</f>
        <v>0</v>
      </c>
      <c r="D25" s="103">
        <f>'3-CIVIL'!K80</f>
        <v>0</v>
      </c>
      <c r="E25" s="103">
        <f>'4-STRUCT'!K80</f>
        <v>0</v>
      </c>
      <c r="F25" s="103">
        <f>'LANDSCAPE ARCH'!K80</f>
        <v>0</v>
      </c>
      <c r="G25" s="103">
        <f>'OTHER-1'!K80</f>
        <v>0</v>
      </c>
      <c r="H25" s="103">
        <f>'OTHER-2'!K80</f>
        <v>0</v>
      </c>
      <c r="I25" s="103">
        <f>'OTHER-3'!K80</f>
        <v>0</v>
      </c>
      <c r="J25" s="103">
        <f t="shared" si="0"/>
        <v>0</v>
      </c>
      <c r="K25" s="24"/>
      <c r="L25" s="129"/>
      <c r="M25" s="96"/>
    </row>
    <row r="26" spans="1:15" ht="21" customHeight="1" x14ac:dyDescent="0.2">
      <c r="A26" s="28" t="s">
        <v>122</v>
      </c>
      <c r="B26" s="104">
        <f>'1-ARCH'!K81</f>
        <v>0</v>
      </c>
      <c r="C26" s="104">
        <f>'2-MEP'!K81</f>
        <v>0</v>
      </c>
      <c r="D26" s="104">
        <f>'3-CIVIL'!K81</f>
        <v>0</v>
      </c>
      <c r="E26" s="104">
        <f>'4-STRUCT'!K81</f>
        <v>0</v>
      </c>
      <c r="F26" s="104">
        <f>'LANDSCAPE ARCH'!K81</f>
        <v>0</v>
      </c>
      <c r="G26" s="104">
        <f>'OTHER-1'!K81</f>
        <v>0</v>
      </c>
      <c r="H26" s="104">
        <f>'OTHER-2'!K81</f>
        <v>0</v>
      </c>
      <c r="I26" s="104">
        <f>'OTHER-3'!K81</f>
        <v>0</v>
      </c>
      <c r="J26" s="114">
        <f t="shared" si="0"/>
        <v>0</v>
      </c>
      <c r="K26" s="83">
        <f>J26/$A$12</f>
        <v>0</v>
      </c>
      <c r="L26" s="87" t="e">
        <f>J26/$J$6</f>
        <v>#DIV/0!</v>
      </c>
      <c r="M26" s="95" t="e">
        <f>J26/$J$27</f>
        <v>#DIV/0!</v>
      </c>
    </row>
    <row r="27" spans="1:15" ht="21" customHeight="1" x14ac:dyDescent="0.2">
      <c r="A27" s="82" t="s">
        <v>126</v>
      </c>
      <c r="B27" s="104">
        <f>B16+B18+B20+B22+B24+B26</f>
        <v>0</v>
      </c>
      <c r="C27" s="104">
        <f t="shared" ref="C27:I27" si="1">C16+C18+C20+C22+C24+C26</f>
        <v>0</v>
      </c>
      <c r="D27" s="104">
        <f t="shared" si="1"/>
        <v>0</v>
      </c>
      <c r="E27" s="104">
        <f t="shared" si="1"/>
        <v>0</v>
      </c>
      <c r="F27" s="104">
        <f t="shared" si="1"/>
        <v>0</v>
      </c>
      <c r="G27" s="104">
        <f t="shared" si="1"/>
        <v>0</v>
      </c>
      <c r="H27" s="104">
        <f t="shared" si="1"/>
        <v>0</v>
      </c>
      <c r="I27" s="104">
        <f t="shared" si="1"/>
        <v>0</v>
      </c>
      <c r="J27" s="114">
        <f t="shared" si="0"/>
        <v>0</v>
      </c>
      <c r="K27" s="24"/>
      <c r="L27" s="129"/>
      <c r="M27" s="25"/>
      <c r="O27" s="132"/>
    </row>
    <row r="28" spans="1:15" ht="21" customHeight="1" x14ac:dyDescent="0.2">
      <c r="A28" s="82" t="s">
        <v>127</v>
      </c>
      <c r="B28" s="103">
        <f>B15+B17+B19+B21+B23+B25</f>
        <v>0</v>
      </c>
      <c r="C28" s="103">
        <f t="shared" ref="C28:I28" si="2">C15+C17+C19+C21+C23+C25</f>
        <v>0</v>
      </c>
      <c r="D28" s="103">
        <f t="shared" si="2"/>
        <v>0</v>
      </c>
      <c r="E28" s="103">
        <f t="shared" si="2"/>
        <v>0</v>
      </c>
      <c r="F28" s="103">
        <f t="shared" si="2"/>
        <v>0</v>
      </c>
      <c r="G28" s="103">
        <f t="shared" si="2"/>
        <v>0</v>
      </c>
      <c r="H28" s="103">
        <f t="shared" si="2"/>
        <v>0</v>
      </c>
      <c r="I28" s="103">
        <f t="shared" si="2"/>
        <v>0</v>
      </c>
      <c r="J28" s="103">
        <f t="shared" si="0"/>
        <v>0</v>
      </c>
      <c r="K28" s="24"/>
      <c r="L28" s="129"/>
      <c r="M28" s="25"/>
    </row>
    <row r="29" spans="1:15" ht="21" customHeight="1" x14ac:dyDescent="0.2">
      <c r="A29" s="35" t="s">
        <v>136</v>
      </c>
      <c r="B29" s="103">
        <f>B28/8</f>
        <v>0</v>
      </c>
      <c r="C29" s="103">
        <f t="shared" ref="C29:I29" si="3">C28/8</f>
        <v>0</v>
      </c>
      <c r="D29" s="103">
        <f t="shared" si="3"/>
        <v>0</v>
      </c>
      <c r="E29" s="103">
        <f t="shared" si="3"/>
        <v>0</v>
      </c>
      <c r="F29" s="103">
        <f t="shared" si="3"/>
        <v>0</v>
      </c>
      <c r="G29" s="103">
        <f t="shared" si="3"/>
        <v>0</v>
      </c>
      <c r="H29" s="103">
        <f t="shared" si="3"/>
        <v>0</v>
      </c>
      <c r="I29" s="103">
        <f t="shared" si="3"/>
        <v>0</v>
      </c>
      <c r="J29" s="103">
        <f t="shared" si="0"/>
        <v>0</v>
      </c>
      <c r="K29" s="24"/>
      <c r="L29" s="129"/>
      <c r="M29" s="25"/>
    </row>
    <row r="30" spans="1:15" ht="21" customHeight="1" x14ac:dyDescent="0.2">
      <c r="A30" s="28" t="s">
        <v>123</v>
      </c>
      <c r="B30" s="103">
        <f>'1-ARCH'!K91</f>
        <v>0</v>
      </c>
      <c r="C30" s="103">
        <f>'2-MEP'!K89</f>
        <v>0</v>
      </c>
      <c r="D30" s="103">
        <f>'3-CIVIL'!K89</f>
        <v>0</v>
      </c>
      <c r="E30" s="103">
        <f>'4-STRUCT'!K91</f>
        <v>0</v>
      </c>
      <c r="F30" s="103">
        <f>'LANDSCAPE ARCH'!K89</f>
        <v>0</v>
      </c>
      <c r="G30" s="103">
        <f>'OTHER-1'!K89</f>
        <v>0</v>
      </c>
      <c r="H30" s="103">
        <f>'OTHER-2'!K89</f>
        <v>0</v>
      </c>
      <c r="I30" s="103">
        <f>'OTHER-3'!K89</f>
        <v>0</v>
      </c>
      <c r="J30" s="103">
        <f t="shared" si="0"/>
        <v>0</v>
      </c>
      <c r="K30" s="24"/>
      <c r="L30" s="129"/>
      <c r="M30" s="25"/>
    </row>
    <row r="31" spans="1:15" ht="21" customHeight="1" x14ac:dyDescent="0.2">
      <c r="A31" s="28" t="s">
        <v>124</v>
      </c>
      <c r="B31" s="84">
        <f>'1-ARCH'!K90</f>
        <v>0</v>
      </c>
      <c r="C31" s="84">
        <f>'2-MEP'!K90</f>
        <v>0</v>
      </c>
      <c r="D31" s="84">
        <f>'3-CIVIL'!K90</f>
        <v>0</v>
      </c>
      <c r="E31" s="84">
        <f>'4-STRUCT'!K90</f>
        <v>0</v>
      </c>
      <c r="F31" s="84">
        <f>'LANDSCAPE ARCH'!K90</f>
        <v>0</v>
      </c>
      <c r="G31" s="84">
        <f>'OTHER-1'!K90</f>
        <v>0</v>
      </c>
      <c r="H31" s="84">
        <f>'OTHER-2'!K90</f>
        <v>0</v>
      </c>
      <c r="I31" s="84">
        <f>'OTHER-3'!K90</f>
        <v>0</v>
      </c>
      <c r="J31" s="114">
        <f t="shared" si="0"/>
        <v>0</v>
      </c>
      <c r="K31" s="83">
        <f>J31/$A$12</f>
        <v>0</v>
      </c>
      <c r="L31" s="87" t="e">
        <f>J31/$J$6</f>
        <v>#DIV/0!</v>
      </c>
      <c r="M31" s="88"/>
      <c r="O31" s="133"/>
    </row>
    <row r="32" spans="1:15" ht="21" customHeight="1" x14ac:dyDescent="0.2">
      <c r="A32" s="31" t="s">
        <v>7</v>
      </c>
      <c r="B32" s="4">
        <f>B15+B17+B19+B21+B23+B30+B25</f>
        <v>0</v>
      </c>
      <c r="C32" s="4">
        <f>C15+C17+C19+C21+C23+C30+C25</f>
        <v>0</v>
      </c>
      <c r="D32" s="4">
        <f t="shared" ref="D32:I32" si="4">D15+D17+D19+D21+D23+D30+D25</f>
        <v>0</v>
      </c>
      <c r="E32" s="4">
        <f t="shared" si="4"/>
        <v>0</v>
      </c>
      <c r="F32" s="4">
        <f t="shared" si="4"/>
        <v>0</v>
      </c>
      <c r="G32" s="4">
        <f t="shared" si="4"/>
        <v>0</v>
      </c>
      <c r="H32" s="4">
        <f t="shared" si="4"/>
        <v>0</v>
      </c>
      <c r="I32" s="4">
        <f t="shared" si="4"/>
        <v>0</v>
      </c>
      <c r="J32" s="4">
        <f t="shared" si="0"/>
        <v>0</v>
      </c>
      <c r="K32" s="32"/>
      <c r="L32" s="33"/>
      <c r="M32" s="34"/>
    </row>
    <row r="33" spans="1:15" ht="21" customHeight="1" x14ac:dyDescent="0.2">
      <c r="A33" s="35" t="s">
        <v>21</v>
      </c>
      <c r="B33" s="2">
        <f>B32/8</f>
        <v>0</v>
      </c>
      <c r="C33" s="2">
        <f t="shared" ref="C33:E33" si="5">C32/8</f>
        <v>0</v>
      </c>
      <c r="D33" s="2">
        <f t="shared" si="5"/>
        <v>0</v>
      </c>
      <c r="E33" s="2">
        <f t="shared" si="5"/>
        <v>0</v>
      </c>
      <c r="F33" s="2">
        <f>F32/8</f>
        <v>0</v>
      </c>
      <c r="G33" s="2">
        <f t="shared" ref="G33:I33" si="6">G32/8</f>
        <v>0</v>
      </c>
      <c r="H33" s="2">
        <f t="shared" si="6"/>
        <v>0</v>
      </c>
      <c r="I33" s="2">
        <f t="shared" si="6"/>
        <v>0</v>
      </c>
      <c r="J33" s="103">
        <f t="shared" si="0"/>
        <v>0</v>
      </c>
      <c r="K33" s="24"/>
      <c r="L33" s="129"/>
      <c r="M33" s="25"/>
      <c r="O33" s="132"/>
    </row>
    <row r="34" spans="1:15" ht="21" customHeight="1" x14ac:dyDescent="0.2">
      <c r="A34" s="35" t="s">
        <v>20</v>
      </c>
      <c r="B34" s="84">
        <f>B31+B27</f>
        <v>0</v>
      </c>
      <c r="C34" s="84">
        <f t="shared" ref="C34:I34" si="7">C31+C27</f>
        <v>0</v>
      </c>
      <c r="D34" s="84">
        <f t="shared" si="7"/>
        <v>0</v>
      </c>
      <c r="E34" s="84">
        <f t="shared" si="7"/>
        <v>0</v>
      </c>
      <c r="F34" s="84">
        <f t="shared" si="7"/>
        <v>0</v>
      </c>
      <c r="G34" s="84">
        <f t="shared" si="7"/>
        <v>0</v>
      </c>
      <c r="H34" s="84">
        <f t="shared" si="7"/>
        <v>0</v>
      </c>
      <c r="I34" s="84">
        <f t="shared" si="7"/>
        <v>0</v>
      </c>
      <c r="J34" s="92">
        <f>SUM(B34:I34)</f>
        <v>0</v>
      </c>
      <c r="K34" s="83">
        <f>J34/$A$12</f>
        <v>0</v>
      </c>
      <c r="L34" s="87" t="e">
        <f>J34/$J$6</f>
        <v>#DIV/0!</v>
      </c>
      <c r="M34" s="88"/>
    </row>
    <row r="35" spans="1:15" ht="21" customHeight="1" x14ac:dyDescent="0.2">
      <c r="A35" s="145" t="s">
        <v>12</v>
      </c>
      <c r="B35" s="146"/>
      <c r="C35" s="146"/>
      <c r="D35" s="146"/>
      <c r="E35" s="89"/>
      <c r="F35" s="89"/>
      <c r="G35" s="89"/>
      <c r="H35" s="89"/>
      <c r="I35" s="89"/>
      <c r="J35" s="89"/>
      <c r="K35" s="62"/>
      <c r="L35" s="130"/>
      <c r="M35" s="90"/>
    </row>
    <row r="36" spans="1:15" ht="21" customHeight="1" x14ac:dyDescent="0.2">
      <c r="A36" s="127" t="s">
        <v>13</v>
      </c>
      <c r="B36" s="84">
        <f>'1-ARCH'!K97</f>
        <v>0</v>
      </c>
      <c r="C36" s="84">
        <f>'2-MEP'!K97</f>
        <v>0</v>
      </c>
      <c r="D36" s="84">
        <f>'3-CIVIL'!K97</f>
        <v>0</v>
      </c>
      <c r="E36" s="84">
        <f>'4-STRUCT'!K97</f>
        <v>0</v>
      </c>
      <c r="F36" s="84">
        <f>'LANDSCAPE ARCH'!K97</f>
        <v>0</v>
      </c>
      <c r="G36" s="84">
        <f>'OTHER-1'!K97</f>
        <v>0</v>
      </c>
      <c r="H36" s="84">
        <f>'OTHER-2'!K97</f>
        <v>0</v>
      </c>
      <c r="I36" s="84">
        <f>'OTHER-3'!K97</f>
        <v>0</v>
      </c>
      <c r="J36" s="84">
        <f>SUM(B36:F36)</f>
        <v>0</v>
      </c>
      <c r="K36" s="36"/>
      <c r="L36" s="129"/>
      <c r="M36" s="25"/>
    </row>
    <row r="37" spans="1:15" ht="21" customHeight="1" x14ac:dyDescent="0.2">
      <c r="A37" s="127" t="s">
        <v>14</v>
      </c>
      <c r="B37" s="84">
        <f>'1-ARCH'!K98</f>
        <v>0</v>
      </c>
      <c r="C37" s="84">
        <f>'2-MEP'!K98</f>
        <v>0</v>
      </c>
      <c r="D37" s="84">
        <f>'3-CIVIL'!K98</f>
        <v>0</v>
      </c>
      <c r="E37" s="84">
        <f>'4-STRUCT'!K98</f>
        <v>0</v>
      </c>
      <c r="F37" s="84">
        <f>'LANDSCAPE ARCH'!K98</f>
        <v>0</v>
      </c>
      <c r="G37" s="84">
        <f>'OTHER-1'!K98</f>
        <v>0</v>
      </c>
      <c r="H37" s="84">
        <f>'OTHER-2'!K98</f>
        <v>0</v>
      </c>
      <c r="I37" s="84">
        <f>'OTHER-3'!K98</f>
        <v>0</v>
      </c>
      <c r="J37" s="84">
        <f t="shared" ref="J37:J39" si="8">SUM(B37:F37)</f>
        <v>0</v>
      </c>
      <c r="K37" s="36"/>
      <c r="L37" s="129"/>
      <c r="M37" s="25"/>
    </row>
    <row r="38" spans="1:15" ht="21" customHeight="1" x14ac:dyDescent="0.2">
      <c r="A38" s="127" t="s">
        <v>15</v>
      </c>
      <c r="B38" s="84">
        <f>'1-ARCH'!K99</f>
        <v>0</v>
      </c>
      <c r="C38" s="84">
        <f>'2-MEP'!K99</f>
        <v>0</v>
      </c>
      <c r="D38" s="84">
        <f>'3-CIVIL'!K99</f>
        <v>0</v>
      </c>
      <c r="E38" s="84">
        <f>'4-STRUCT'!K99</f>
        <v>0</v>
      </c>
      <c r="F38" s="84">
        <f>'LANDSCAPE ARCH'!K99</f>
        <v>0</v>
      </c>
      <c r="G38" s="84">
        <f>'OTHER-1'!K99</f>
        <v>0</v>
      </c>
      <c r="H38" s="84">
        <f>'OTHER-2'!K99</f>
        <v>0</v>
      </c>
      <c r="I38" s="84">
        <f>'OTHER-3'!K99</f>
        <v>0</v>
      </c>
      <c r="J38" s="84">
        <f t="shared" si="8"/>
        <v>0</v>
      </c>
      <c r="K38" s="36"/>
      <c r="L38" s="129"/>
      <c r="M38" s="25"/>
    </row>
    <row r="39" spans="1:15" ht="21" customHeight="1" x14ac:dyDescent="0.2">
      <c r="A39" s="115" t="s">
        <v>11</v>
      </c>
      <c r="B39" s="84">
        <f>'1-ARCH'!K104</f>
        <v>0</v>
      </c>
      <c r="C39" s="84">
        <f>'2-MEP'!K104</f>
        <v>0</v>
      </c>
      <c r="D39" s="84">
        <f>'3-CIVIL'!K104</f>
        <v>0</v>
      </c>
      <c r="E39" s="84">
        <f>'4-STRUCT'!K104</f>
        <v>0</v>
      </c>
      <c r="F39" s="84">
        <f>'LANDSCAPE ARCH'!K104</f>
        <v>0</v>
      </c>
      <c r="G39" s="84">
        <f>'OTHER-1'!K104</f>
        <v>0</v>
      </c>
      <c r="H39" s="84">
        <f>'OTHER-2'!K104</f>
        <v>0</v>
      </c>
      <c r="I39" s="84">
        <f>'OTHER-3'!K104</f>
        <v>0</v>
      </c>
      <c r="J39" s="84">
        <f t="shared" si="8"/>
        <v>0</v>
      </c>
      <c r="K39" s="36"/>
      <c r="L39" s="129"/>
      <c r="M39" s="25"/>
    </row>
    <row r="40" spans="1:15" ht="21" customHeight="1" x14ac:dyDescent="0.2">
      <c r="A40" s="81"/>
      <c r="B40" s="85"/>
      <c r="C40" s="123"/>
      <c r="D40" s="123"/>
      <c r="E40" s="123"/>
      <c r="F40" s="122" t="s">
        <v>19</v>
      </c>
      <c r="G40" s="112"/>
      <c r="H40" s="112"/>
      <c r="I40" s="112"/>
      <c r="J40" s="92">
        <f>SUM(J36:J39)</f>
        <v>0</v>
      </c>
      <c r="K40" s="83">
        <f>J40/$A$12</f>
        <v>0</v>
      </c>
      <c r="L40" s="87" t="e">
        <f>J40/$J$6</f>
        <v>#DIV/0!</v>
      </c>
      <c r="M40" s="25"/>
    </row>
    <row r="41" spans="1:15" ht="21" customHeight="1" x14ac:dyDescent="0.2">
      <c r="A41" s="124"/>
      <c r="B41" s="86"/>
      <c r="C41" s="125"/>
      <c r="D41" s="125"/>
      <c r="E41" s="125"/>
      <c r="F41" s="124" t="s">
        <v>135</v>
      </c>
      <c r="G41" s="113"/>
      <c r="H41" s="113"/>
      <c r="I41" s="113"/>
      <c r="J41" s="91">
        <f>J40+J34</f>
        <v>0</v>
      </c>
      <c r="K41" s="93">
        <f>J41/$A$12</f>
        <v>0</v>
      </c>
      <c r="L41" s="94" t="e">
        <f>J41/$J$6</f>
        <v>#DIV/0!</v>
      </c>
      <c r="M41" s="67"/>
    </row>
    <row r="42" spans="1:15" ht="14.1" customHeight="1" x14ac:dyDescent="0.2">
      <c r="B42" s="134"/>
    </row>
  </sheetData>
  <sheetProtection password="DC91" sheet="1" objects="1" scenarios="1" selectLockedCells="1"/>
  <mergeCells count="9">
    <mergeCell ref="A9:L10"/>
    <mergeCell ref="A35:D35"/>
    <mergeCell ref="B11:F11"/>
    <mergeCell ref="D7:F7"/>
    <mergeCell ref="A4:C4"/>
    <mergeCell ref="A7:C7"/>
    <mergeCell ref="D4:F4"/>
    <mergeCell ref="B6:C6"/>
    <mergeCell ref="D5:L5"/>
  </mergeCells>
  <phoneticPr fontId="1" type="noConversion"/>
  <printOptions horizontalCentered="1"/>
  <pageMargins left="0.65" right="0.65" top="0.4" bottom="0.4" header="0.5" footer="0.5"/>
  <pageSetup scale="61" fitToHeight="0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Normal="100" workbookViewId="0">
      <selection activeCell="F8" sqref="F8:G8"/>
    </sheetView>
  </sheetViews>
  <sheetFormatPr defaultRowHeight="12.75" x14ac:dyDescent="0.2"/>
  <cols>
    <col min="1" max="1" width="17.140625" style="135" customWidth="1"/>
    <col min="2" max="16384" width="9.140625" style="135"/>
  </cols>
  <sheetData>
    <row r="1" spans="1:14" s="6" customFormat="1" ht="26.25" x14ac:dyDescent="0.2">
      <c r="A1" s="142" t="s">
        <v>144</v>
      </c>
      <c r="B1" s="5"/>
    </row>
    <row r="2" spans="1:14" ht="15.75" x14ac:dyDescent="0.2">
      <c r="A2" s="7" t="s">
        <v>75</v>
      </c>
      <c r="B2" s="6"/>
      <c r="C2" s="6"/>
      <c r="D2" s="6"/>
      <c r="E2" s="6"/>
      <c r="F2" s="6"/>
      <c r="G2" s="6"/>
      <c r="H2" s="8"/>
      <c r="I2" s="117"/>
      <c r="J2" s="6"/>
      <c r="K2" s="6"/>
      <c r="L2" s="6"/>
      <c r="M2" s="6"/>
      <c r="N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A4" s="150" t="s">
        <v>45</v>
      </c>
      <c r="B4" s="151"/>
      <c r="C4" s="152"/>
      <c r="D4" s="156" t="s">
        <v>100</v>
      </c>
      <c r="E4" s="151"/>
      <c r="F4" s="151"/>
      <c r="G4" s="151"/>
      <c r="H4" s="151"/>
      <c r="I4" s="151"/>
      <c r="J4" s="151"/>
      <c r="K4" s="119"/>
      <c r="L4" s="119"/>
      <c r="M4" s="120"/>
      <c r="N4" s="9" t="s">
        <v>0</v>
      </c>
    </row>
    <row r="5" spans="1:14" x14ac:dyDescent="0.2">
      <c r="A5" s="98">
        <f>SUMMARY!A5</f>
        <v>0</v>
      </c>
      <c r="B5" s="5"/>
      <c r="C5" s="10"/>
      <c r="D5" s="159"/>
      <c r="E5" s="160"/>
      <c r="F5" s="160"/>
      <c r="G5" s="160"/>
      <c r="H5" s="160"/>
      <c r="I5" s="160"/>
      <c r="J5" s="160"/>
      <c r="K5" s="160"/>
      <c r="L5" s="160"/>
      <c r="M5" s="161"/>
      <c r="N5" s="75"/>
    </row>
    <row r="6" spans="1:14" x14ac:dyDescent="0.2">
      <c r="A6" s="121" t="s">
        <v>44</v>
      </c>
      <c r="B6" s="157"/>
      <c r="C6" s="158"/>
      <c r="D6" s="121" t="s">
        <v>77</v>
      </c>
      <c r="E6" s="119"/>
      <c r="F6" s="119"/>
      <c r="G6" s="99">
        <f>SUMMARY!J6</f>
        <v>0</v>
      </c>
      <c r="H6" s="119"/>
      <c r="I6" s="119"/>
      <c r="J6" s="119"/>
      <c r="K6" s="119"/>
      <c r="L6" s="119"/>
      <c r="M6" s="10"/>
      <c r="N6" s="9" t="s">
        <v>1</v>
      </c>
    </row>
    <row r="7" spans="1:14" x14ac:dyDescent="0.2">
      <c r="A7" s="162"/>
      <c r="B7" s="163"/>
      <c r="C7" s="164"/>
      <c r="D7" s="148"/>
      <c r="E7" s="149"/>
      <c r="F7" s="149"/>
      <c r="G7" s="149"/>
      <c r="H7" s="149"/>
      <c r="I7" s="149"/>
      <c r="J7" s="149"/>
      <c r="K7" s="118"/>
      <c r="L7" s="118"/>
      <c r="M7" s="10"/>
      <c r="N7" s="74"/>
    </row>
    <row r="8" spans="1:14" x14ac:dyDescent="0.2">
      <c r="A8" s="141" t="s">
        <v>145</v>
      </c>
      <c r="B8" s="11"/>
      <c r="C8" s="12"/>
      <c r="D8" s="13" t="s">
        <v>32</v>
      </c>
      <c r="E8" s="118"/>
      <c r="F8" s="165"/>
      <c r="G8" s="165"/>
      <c r="H8" s="118"/>
      <c r="I8" s="118"/>
      <c r="J8" s="118"/>
      <c r="K8" s="118"/>
      <c r="L8" s="118"/>
      <c r="M8" s="12"/>
      <c r="N8" s="14"/>
    </row>
    <row r="9" spans="1:14" x14ac:dyDescent="0.2">
      <c r="A9" s="143" t="s">
        <v>27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6"/>
    </row>
    <row r="10" spans="1:14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6"/>
    </row>
    <row r="11" spans="1:14" x14ac:dyDescent="0.2">
      <c r="A11" s="15" t="s">
        <v>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6"/>
      <c r="M11" s="17"/>
      <c r="N11" s="18"/>
    </row>
    <row r="12" spans="1:14" ht="22.5" x14ac:dyDescent="0.2">
      <c r="A12" s="100">
        <f>SUMMARY!A12</f>
        <v>3500</v>
      </c>
      <c r="B12" s="77" t="s">
        <v>3</v>
      </c>
      <c r="C12" s="78" t="s">
        <v>23</v>
      </c>
      <c r="D12" s="78" t="s">
        <v>4</v>
      </c>
      <c r="E12" s="78" t="s">
        <v>5</v>
      </c>
      <c r="F12" s="78" t="s">
        <v>25</v>
      </c>
      <c r="G12" s="78" t="s">
        <v>24</v>
      </c>
      <c r="H12" s="77" t="s">
        <v>6</v>
      </c>
      <c r="I12" s="77" t="s">
        <v>11</v>
      </c>
      <c r="J12" s="77" t="s">
        <v>11</v>
      </c>
      <c r="K12" s="19" t="s">
        <v>7</v>
      </c>
      <c r="L12" s="20" t="s">
        <v>78</v>
      </c>
      <c r="M12" s="21" t="s">
        <v>79</v>
      </c>
      <c r="N12" s="22" t="s">
        <v>101</v>
      </c>
    </row>
    <row r="13" spans="1:14" x14ac:dyDescent="0.2">
      <c r="A13" s="23" t="s">
        <v>31</v>
      </c>
      <c r="B13" s="79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79">
        <v>0</v>
      </c>
      <c r="I13" s="79">
        <v>0</v>
      </c>
      <c r="J13" s="79">
        <v>0</v>
      </c>
      <c r="K13" s="19"/>
      <c r="L13" s="24"/>
      <c r="M13" s="129"/>
      <c r="N13" s="25"/>
    </row>
    <row r="14" spans="1:14" x14ac:dyDescent="0.2">
      <c r="A14" s="127" t="s">
        <v>2</v>
      </c>
      <c r="B14" s="2"/>
      <c r="C14" s="2"/>
      <c r="D14" s="24"/>
      <c r="E14" s="2"/>
      <c r="F14" s="2"/>
      <c r="G14" s="24"/>
      <c r="H14" s="2"/>
      <c r="I14" s="2"/>
      <c r="J14" s="2"/>
      <c r="K14" s="24"/>
      <c r="L14" s="24"/>
      <c r="M14" s="129"/>
      <c r="N14" s="25"/>
    </row>
    <row r="15" spans="1:14" x14ac:dyDescent="0.2">
      <c r="A15" s="127" t="s">
        <v>36</v>
      </c>
      <c r="B15" s="26"/>
      <c r="C15" s="26" t="s">
        <v>43</v>
      </c>
      <c r="D15" s="26" t="s">
        <v>43</v>
      </c>
      <c r="E15" s="26" t="s">
        <v>43</v>
      </c>
      <c r="F15" s="26" t="s">
        <v>43</v>
      </c>
      <c r="G15" s="26" t="s">
        <v>43</v>
      </c>
      <c r="H15" s="26" t="s">
        <v>43</v>
      </c>
      <c r="I15" s="26" t="s">
        <v>43</v>
      </c>
      <c r="J15" s="26" t="s">
        <v>43</v>
      </c>
      <c r="K15" s="27"/>
      <c r="L15" s="24"/>
      <c r="M15" s="129"/>
      <c r="N15" s="25"/>
    </row>
    <row r="16" spans="1:14" ht="22.5" x14ac:dyDescent="0.2">
      <c r="A16" s="28" t="s">
        <v>87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27">
        <f t="shared" ref="K16:K73" si="0">SUM(B16:J16)</f>
        <v>0</v>
      </c>
      <c r="L16" s="24"/>
      <c r="M16" s="129"/>
      <c r="N16" s="25"/>
    </row>
    <row r="17" spans="1:14" ht="22.5" x14ac:dyDescent="0.2">
      <c r="A17" s="69" t="s">
        <v>97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27">
        <f t="shared" si="0"/>
        <v>0</v>
      </c>
      <c r="L17" s="24"/>
      <c r="M17" s="129"/>
      <c r="N17" s="25"/>
    </row>
    <row r="18" spans="1:14" ht="22.5" x14ac:dyDescent="0.2">
      <c r="A18" s="69" t="s">
        <v>50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27">
        <f>SUM(B18:J18)</f>
        <v>0</v>
      </c>
      <c r="L18" s="24"/>
      <c r="M18" s="129"/>
      <c r="N18" s="25"/>
    </row>
    <row r="19" spans="1:14" ht="22.5" x14ac:dyDescent="0.2">
      <c r="A19" s="28" t="s">
        <v>51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27">
        <f t="shared" ref="K19:K20" si="1">SUM(B19:J19)</f>
        <v>0</v>
      </c>
      <c r="L19" s="24"/>
      <c r="M19" s="129"/>
      <c r="N19" s="25"/>
    </row>
    <row r="20" spans="1:14" ht="22.5" x14ac:dyDescent="0.2">
      <c r="A20" s="28" t="s">
        <v>52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27">
        <f t="shared" si="1"/>
        <v>0</v>
      </c>
      <c r="L20" s="24"/>
      <c r="M20" s="129"/>
      <c r="N20" s="25"/>
    </row>
    <row r="21" spans="1:14" ht="33.75" x14ac:dyDescent="0.2">
      <c r="A21" s="28" t="s">
        <v>53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27">
        <f t="shared" si="0"/>
        <v>0</v>
      </c>
      <c r="L21" s="24"/>
      <c r="M21" s="129"/>
      <c r="N21" s="25"/>
    </row>
    <row r="22" spans="1:14" ht="22.5" x14ac:dyDescent="0.2">
      <c r="A22" s="28" t="s">
        <v>54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27">
        <f t="shared" si="0"/>
        <v>0</v>
      </c>
      <c r="L22" s="24"/>
      <c r="M22" s="129"/>
      <c r="N22" s="25"/>
    </row>
    <row r="23" spans="1:14" ht="22.5" x14ac:dyDescent="0.2">
      <c r="A23" s="28" t="s">
        <v>62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27">
        <f t="shared" si="0"/>
        <v>0</v>
      </c>
      <c r="L23" s="24"/>
      <c r="M23" s="129"/>
      <c r="N23" s="25"/>
    </row>
    <row r="24" spans="1:14" x14ac:dyDescent="0.2">
      <c r="A24" s="28" t="s">
        <v>55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27">
        <f t="shared" si="0"/>
        <v>0</v>
      </c>
      <c r="L24" s="24"/>
      <c r="M24" s="129"/>
      <c r="N24" s="25"/>
    </row>
    <row r="25" spans="1:14" ht="22.5" x14ac:dyDescent="0.2">
      <c r="A25" s="28" t="s">
        <v>73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27">
        <f t="shared" si="0"/>
        <v>0</v>
      </c>
      <c r="L25" s="24"/>
      <c r="M25" s="129"/>
      <c r="N25" s="25"/>
    </row>
    <row r="26" spans="1:14" x14ac:dyDescent="0.2">
      <c r="A26" s="28" t="s">
        <v>56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27">
        <f t="shared" si="0"/>
        <v>0</v>
      </c>
      <c r="L26" s="24"/>
      <c r="M26" s="129"/>
      <c r="N26" s="25"/>
    </row>
    <row r="27" spans="1:14" x14ac:dyDescent="0.2">
      <c r="A27" s="29"/>
      <c r="B27" s="2"/>
      <c r="C27" s="2"/>
      <c r="D27" s="2"/>
      <c r="E27" s="2"/>
      <c r="F27" s="2"/>
      <c r="G27" s="2"/>
      <c r="H27" s="2"/>
      <c r="I27" s="2"/>
      <c r="J27" s="30" t="s">
        <v>48</v>
      </c>
      <c r="K27" s="27">
        <f>SUM(K16:K26)</f>
        <v>0</v>
      </c>
      <c r="L27" s="24"/>
      <c r="M27" s="129"/>
      <c r="N27" s="25"/>
    </row>
    <row r="28" spans="1:14" x14ac:dyDescent="0.2">
      <c r="A28" s="31" t="s">
        <v>33</v>
      </c>
      <c r="B28" s="1">
        <f>SUM(B16:B26)*B13</f>
        <v>0</v>
      </c>
      <c r="C28" s="1">
        <f t="shared" ref="C28:I28" si="2">SUM(C16:C26)*C13</f>
        <v>0</v>
      </c>
      <c r="D28" s="1">
        <f t="shared" si="2"/>
        <v>0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>
        <f t="shared" si="2"/>
        <v>0</v>
      </c>
      <c r="J28" s="1">
        <f>SUM(J16:J26)*J13</f>
        <v>0</v>
      </c>
      <c r="K28" s="1">
        <f>SUM(B28:J28)</f>
        <v>0</v>
      </c>
      <c r="L28" s="32">
        <f>K28/$A$12</f>
        <v>0</v>
      </c>
      <c r="M28" s="33" t="e">
        <f>K28/$G$6</f>
        <v>#DIV/0!</v>
      </c>
      <c r="N28" s="34" t="e">
        <f>K28/$K$83</f>
        <v>#DIV/0!</v>
      </c>
    </row>
    <row r="29" spans="1:14" x14ac:dyDescent="0.2">
      <c r="A29" s="35" t="s">
        <v>82</v>
      </c>
      <c r="B29" s="2">
        <f t="shared" ref="B29:J29" si="3">SUM(B16:B26)</f>
        <v>0</v>
      </c>
      <c r="C29" s="2">
        <f t="shared" si="3"/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7">
        <f>SUM(B29:J29)</f>
        <v>0</v>
      </c>
      <c r="L29" s="24"/>
      <c r="M29" s="129"/>
      <c r="N29" s="25"/>
    </row>
    <row r="30" spans="1:14" x14ac:dyDescent="0.2">
      <c r="A30" s="115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7"/>
      <c r="L30" s="36"/>
      <c r="M30" s="37"/>
      <c r="N30" s="25"/>
    </row>
    <row r="31" spans="1:14" ht="22.5" x14ac:dyDescent="0.2">
      <c r="A31" s="69" t="s">
        <v>97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27">
        <f t="shared" si="0"/>
        <v>0</v>
      </c>
      <c r="L31" s="36"/>
      <c r="M31" s="129"/>
      <c r="N31" s="25"/>
    </row>
    <row r="32" spans="1:14" ht="22.5" x14ac:dyDescent="0.2">
      <c r="A32" s="28" t="s">
        <v>57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27">
        <f t="shared" si="0"/>
        <v>0</v>
      </c>
      <c r="L32" s="36"/>
      <c r="M32" s="129"/>
      <c r="N32" s="25"/>
    </row>
    <row r="33" spans="1:14" ht="22.5" x14ac:dyDescent="0.2">
      <c r="A33" s="69" t="s">
        <v>50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27">
        <f t="shared" si="0"/>
        <v>0</v>
      </c>
      <c r="L33" s="36"/>
      <c r="M33" s="129"/>
      <c r="N33" s="25"/>
    </row>
    <row r="34" spans="1:14" x14ac:dyDescent="0.2">
      <c r="A34" s="38" t="s">
        <v>58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27">
        <f t="shared" si="0"/>
        <v>0</v>
      </c>
      <c r="L34" s="36"/>
      <c r="M34" s="129"/>
      <c r="N34" s="25"/>
    </row>
    <row r="35" spans="1:14" ht="22.5" x14ac:dyDescent="0.2">
      <c r="A35" s="38" t="s">
        <v>98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27">
        <f t="shared" si="0"/>
        <v>0</v>
      </c>
      <c r="L35" s="36"/>
      <c r="M35" s="129"/>
      <c r="N35" s="25"/>
    </row>
    <row r="36" spans="1:14" ht="22.5" x14ac:dyDescent="0.2">
      <c r="A36" s="38" t="s">
        <v>51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27">
        <f t="shared" si="0"/>
        <v>0</v>
      </c>
      <c r="L36" s="36"/>
      <c r="M36" s="129"/>
      <c r="N36" s="25"/>
    </row>
    <row r="37" spans="1:14" x14ac:dyDescent="0.2">
      <c r="A37" s="38" t="s">
        <v>8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27">
        <f t="shared" si="0"/>
        <v>0</v>
      </c>
      <c r="L37" s="36"/>
      <c r="M37" s="129"/>
      <c r="N37" s="25"/>
    </row>
    <row r="38" spans="1:14" ht="22.5" x14ac:dyDescent="0.2">
      <c r="A38" s="38" t="s">
        <v>74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27">
        <f t="shared" si="0"/>
        <v>0</v>
      </c>
      <c r="L38" s="36"/>
      <c r="M38" s="129"/>
      <c r="N38" s="25"/>
    </row>
    <row r="39" spans="1:14" ht="33.75" x14ac:dyDescent="0.2">
      <c r="A39" s="38" t="s">
        <v>81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27">
        <f t="shared" si="0"/>
        <v>0</v>
      </c>
      <c r="L39" s="36"/>
      <c r="M39" s="129"/>
      <c r="N39" s="25"/>
    </row>
    <row r="40" spans="1:14" ht="22.5" x14ac:dyDescent="0.2">
      <c r="A40" s="38" t="s">
        <v>80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27">
        <f t="shared" si="0"/>
        <v>0</v>
      </c>
      <c r="L40" s="36"/>
      <c r="M40" s="129"/>
      <c r="N40" s="25"/>
    </row>
    <row r="41" spans="1:14" x14ac:dyDescent="0.2">
      <c r="A41" s="38" t="s">
        <v>55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27">
        <f t="shared" si="0"/>
        <v>0</v>
      </c>
      <c r="L41" s="36"/>
      <c r="M41" s="129"/>
      <c r="N41" s="25"/>
    </row>
    <row r="42" spans="1:14" x14ac:dyDescent="0.2">
      <c r="A42" s="38" t="s">
        <v>59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27">
        <f t="shared" si="0"/>
        <v>0</v>
      </c>
      <c r="L42" s="36"/>
      <c r="M42" s="129"/>
      <c r="N42" s="25"/>
    </row>
    <row r="43" spans="1:14" x14ac:dyDescent="0.2">
      <c r="A43" s="29"/>
      <c r="B43" s="2"/>
      <c r="C43" s="2"/>
      <c r="D43" s="2"/>
      <c r="E43" s="2"/>
      <c r="F43" s="2"/>
      <c r="G43" s="2"/>
      <c r="H43" s="2"/>
      <c r="I43" s="2"/>
      <c r="J43" s="30" t="s">
        <v>48</v>
      </c>
      <c r="K43" s="27">
        <f>SUM(K31:K42)</f>
        <v>0</v>
      </c>
      <c r="L43" s="36"/>
      <c r="M43" s="129"/>
      <c r="N43" s="25"/>
    </row>
    <row r="44" spans="1:14" x14ac:dyDescent="0.2">
      <c r="A44" s="31" t="s">
        <v>34</v>
      </c>
      <c r="B44" s="1">
        <f>SUM(B31:B42)*B13</f>
        <v>0</v>
      </c>
      <c r="C44" s="1">
        <f t="shared" ref="C44:J44" si="4">SUM(C31:C42)*C13</f>
        <v>0</v>
      </c>
      <c r="D44" s="1">
        <f t="shared" si="4"/>
        <v>0</v>
      </c>
      <c r="E44" s="1">
        <f t="shared" si="4"/>
        <v>0</v>
      </c>
      <c r="F44" s="1">
        <f t="shared" si="4"/>
        <v>0</v>
      </c>
      <c r="G44" s="1">
        <f t="shared" si="4"/>
        <v>0</v>
      </c>
      <c r="H44" s="1">
        <f t="shared" si="4"/>
        <v>0</v>
      </c>
      <c r="I44" s="1">
        <f t="shared" si="4"/>
        <v>0</v>
      </c>
      <c r="J44" s="1">
        <f t="shared" si="4"/>
        <v>0</v>
      </c>
      <c r="K44" s="1">
        <f>SUM(B44:J44)</f>
        <v>0</v>
      </c>
      <c r="L44" s="32">
        <f>K44/$A$12</f>
        <v>0</v>
      </c>
      <c r="M44" s="33" t="e">
        <f>K44/$G$6</f>
        <v>#DIV/0!</v>
      </c>
      <c r="N44" s="34" t="e">
        <f>K44/$K$83</f>
        <v>#DIV/0!</v>
      </c>
    </row>
    <row r="45" spans="1:14" x14ac:dyDescent="0.2">
      <c r="A45" s="35" t="s">
        <v>83</v>
      </c>
      <c r="B45" s="4">
        <f>SUM(B31:B42)</f>
        <v>0</v>
      </c>
      <c r="C45" s="4">
        <f t="shared" ref="C45:J45" si="5">SUM(C31:C42)</f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27">
        <f>SUM(B45:J45)</f>
        <v>0</v>
      </c>
      <c r="L45" s="36"/>
      <c r="M45" s="129"/>
      <c r="N45" s="25"/>
    </row>
    <row r="46" spans="1:14" x14ac:dyDescent="0.2">
      <c r="A46" s="115" t="s">
        <v>38</v>
      </c>
      <c r="B46" s="2"/>
      <c r="C46" s="2"/>
      <c r="D46" s="2"/>
      <c r="E46" s="2"/>
      <c r="F46" s="2"/>
      <c r="G46" s="2"/>
      <c r="H46" s="2"/>
      <c r="I46" s="2"/>
      <c r="J46" s="2"/>
      <c r="K46" s="27"/>
      <c r="L46" s="36"/>
      <c r="M46" s="129"/>
      <c r="N46" s="25"/>
    </row>
    <row r="47" spans="1:14" ht="22.5" x14ac:dyDescent="0.2">
      <c r="A47" s="69" t="s">
        <v>97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27">
        <f t="shared" si="0"/>
        <v>0</v>
      </c>
      <c r="L47" s="36"/>
      <c r="M47" s="129"/>
      <c r="N47" s="25"/>
    </row>
    <row r="48" spans="1:14" ht="22.5" x14ac:dyDescent="0.2">
      <c r="A48" s="69" t="s">
        <v>50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27">
        <f t="shared" si="0"/>
        <v>0</v>
      </c>
      <c r="L48" s="36"/>
      <c r="M48" s="129"/>
      <c r="N48" s="25"/>
    </row>
    <row r="49" spans="1:14" ht="33.75" x14ac:dyDescent="0.2">
      <c r="A49" s="69" t="s">
        <v>60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27">
        <f t="shared" si="0"/>
        <v>0</v>
      </c>
      <c r="L49" s="36"/>
      <c r="M49" s="129"/>
      <c r="N49" s="25"/>
    </row>
    <row r="50" spans="1:14" x14ac:dyDescent="0.2">
      <c r="A50" s="28" t="s">
        <v>8</v>
      </c>
      <c r="B50" s="68">
        <v>0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27">
        <f t="shared" si="0"/>
        <v>0</v>
      </c>
      <c r="L50" s="36"/>
      <c r="M50" s="129"/>
      <c r="N50" s="25"/>
    </row>
    <row r="51" spans="1:14" ht="33.75" x14ac:dyDescent="0.2">
      <c r="A51" s="28" t="s">
        <v>88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27">
        <f t="shared" si="0"/>
        <v>0</v>
      </c>
      <c r="L51" s="36"/>
      <c r="M51" s="129"/>
      <c r="N51" s="25"/>
    </row>
    <row r="52" spans="1:14" ht="22.5" x14ac:dyDescent="0.2">
      <c r="A52" s="28" t="s">
        <v>49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27">
        <f t="shared" si="0"/>
        <v>0</v>
      </c>
      <c r="L52" s="36"/>
      <c r="M52" s="129"/>
      <c r="N52" s="25"/>
    </row>
    <row r="53" spans="1:14" ht="22.5" x14ac:dyDescent="0.2">
      <c r="A53" s="28" t="s">
        <v>63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27">
        <f t="shared" si="0"/>
        <v>0</v>
      </c>
      <c r="L53" s="36"/>
      <c r="M53" s="129"/>
      <c r="N53" s="25"/>
    </row>
    <row r="54" spans="1:14" x14ac:dyDescent="0.2">
      <c r="A54" s="28" t="s">
        <v>61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27">
        <f t="shared" si="0"/>
        <v>0</v>
      </c>
      <c r="L54" s="36"/>
      <c r="M54" s="129"/>
      <c r="N54" s="25"/>
    </row>
    <row r="55" spans="1:14" ht="22.5" x14ac:dyDescent="0.2">
      <c r="A55" s="28" t="s">
        <v>76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27">
        <f t="shared" si="0"/>
        <v>0</v>
      </c>
      <c r="L55" s="36"/>
      <c r="M55" s="129"/>
      <c r="N55" s="25"/>
    </row>
    <row r="56" spans="1:14" x14ac:dyDescent="0.2">
      <c r="A56" s="29"/>
      <c r="B56" s="2"/>
      <c r="C56" s="39"/>
      <c r="D56" s="39"/>
      <c r="E56" s="39"/>
      <c r="F56" s="39"/>
      <c r="G56" s="39"/>
      <c r="H56" s="2"/>
      <c r="I56" s="2"/>
      <c r="J56" s="30" t="s">
        <v>48</v>
      </c>
      <c r="K56" s="27">
        <f>SUM(K47:K55)</f>
        <v>0</v>
      </c>
      <c r="L56" s="36"/>
      <c r="M56" s="129"/>
      <c r="N56" s="25"/>
    </row>
    <row r="57" spans="1:14" x14ac:dyDescent="0.2">
      <c r="A57" s="40" t="s">
        <v>37</v>
      </c>
      <c r="B57" s="1">
        <f>SUM(B47:B55)*B13</f>
        <v>0</v>
      </c>
      <c r="C57" s="1">
        <f t="shared" ref="C57:J57" si="6">SUM(C47:C55)*C13</f>
        <v>0</v>
      </c>
      <c r="D57" s="1">
        <f t="shared" si="6"/>
        <v>0</v>
      </c>
      <c r="E57" s="1">
        <f t="shared" si="6"/>
        <v>0</v>
      </c>
      <c r="F57" s="1">
        <f t="shared" si="6"/>
        <v>0</v>
      </c>
      <c r="G57" s="1">
        <f t="shared" si="6"/>
        <v>0</v>
      </c>
      <c r="H57" s="1">
        <f t="shared" si="6"/>
        <v>0</v>
      </c>
      <c r="I57" s="1">
        <f t="shared" si="6"/>
        <v>0</v>
      </c>
      <c r="J57" s="1">
        <f t="shared" si="6"/>
        <v>0</v>
      </c>
      <c r="K57" s="1">
        <f>SUM(B57:J57)</f>
        <v>0</v>
      </c>
      <c r="L57" s="32">
        <f>K57/$A$12</f>
        <v>0</v>
      </c>
      <c r="M57" s="33" t="e">
        <f>K57/$G$6</f>
        <v>#DIV/0!</v>
      </c>
      <c r="N57" s="34" t="e">
        <f>K57/$K$83</f>
        <v>#DIV/0!</v>
      </c>
    </row>
    <row r="58" spans="1:14" x14ac:dyDescent="0.2">
      <c r="A58" s="35" t="s">
        <v>84</v>
      </c>
      <c r="B58" s="2">
        <f>SUM(B47:B55)</f>
        <v>0</v>
      </c>
      <c r="C58" s="2">
        <f t="shared" ref="C58:J58" si="7">SUM(C47:C55)</f>
        <v>0</v>
      </c>
      <c r="D58" s="2">
        <f t="shared" si="7"/>
        <v>0</v>
      </c>
      <c r="E58" s="2">
        <f t="shared" si="7"/>
        <v>0</v>
      </c>
      <c r="F58" s="2">
        <f t="shared" si="7"/>
        <v>0</v>
      </c>
      <c r="G58" s="2">
        <f t="shared" si="7"/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7">
        <f>SUM(B58:J58)</f>
        <v>0</v>
      </c>
      <c r="L58" s="36"/>
      <c r="M58" s="129"/>
      <c r="N58" s="25"/>
    </row>
    <row r="59" spans="1:14" x14ac:dyDescent="0.2">
      <c r="A59" s="115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7"/>
      <c r="L59" s="36"/>
      <c r="M59" s="129"/>
      <c r="N59" s="25"/>
    </row>
    <row r="60" spans="1:14" ht="22.5" x14ac:dyDescent="0.2">
      <c r="A60" s="38" t="s">
        <v>64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27">
        <f t="shared" si="0"/>
        <v>0</v>
      </c>
      <c r="L60" s="36"/>
      <c r="M60" s="129"/>
      <c r="N60" s="25"/>
    </row>
    <row r="61" spans="1:14" ht="22.5" x14ac:dyDescent="0.2">
      <c r="A61" s="38" t="s">
        <v>65</v>
      </c>
      <c r="B61" s="68">
        <v>0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27">
        <f t="shared" si="0"/>
        <v>0</v>
      </c>
      <c r="L61" s="36"/>
      <c r="M61" s="129"/>
      <c r="N61" s="25"/>
    </row>
    <row r="62" spans="1:14" ht="22.5" x14ac:dyDescent="0.2">
      <c r="A62" s="38" t="s">
        <v>66</v>
      </c>
      <c r="B62" s="68">
        <v>0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27">
        <f t="shared" si="0"/>
        <v>0</v>
      </c>
      <c r="L62" s="36"/>
      <c r="M62" s="129"/>
      <c r="N62" s="25"/>
    </row>
    <row r="63" spans="1:14" x14ac:dyDescent="0.2">
      <c r="A63" s="38" t="s">
        <v>67</v>
      </c>
      <c r="B63" s="68">
        <v>0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27">
        <f t="shared" si="0"/>
        <v>0</v>
      </c>
      <c r="L63" s="36"/>
      <c r="M63" s="129"/>
      <c r="N63" s="25"/>
    </row>
    <row r="64" spans="1:14" ht="22.5" x14ac:dyDescent="0.2">
      <c r="A64" s="38" t="s">
        <v>68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27">
        <f t="shared" si="0"/>
        <v>0</v>
      </c>
      <c r="L64" s="36"/>
      <c r="M64" s="129"/>
      <c r="N64" s="25"/>
    </row>
    <row r="65" spans="1:14" x14ac:dyDescent="0.2">
      <c r="A65" s="29"/>
      <c r="B65" s="2"/>
      <c r="C65" s="2"/>
      <c r="D65" s="2"/>
      <c r="E65" s="2"/>
      <c r="F65" s="2"/>
      <c r="G65" s="2"/>
      <c r="H65" s="2"/>
      <c r="I65" s="2"/>
      <c r="J65" s="30" t="s">
        <v>48</v>
      </c>
      <c r="K65" s="27">
        <f>SUM(K60:K64)</f>
        <v>0</v>
      </c>
      <c r="L65" s="36"/>
      <c r="M65" s="129"/>
      <c r="N65" s="25"/>
    </row>
    <row r="66" spans="1:14" x14ac:dyDescent="0.2">
      <c r="A66" s="40" t="s">
        <v>40</v>
      </c>
      <c r="B66" s="1">
        <f>SUM(B60:B64)*B13</f>
        <v>0</v>
      </c>
      <c r="C66" s="1">
        <f t="shared" ref="C66:J66" si="8">SUM(C60:C64)*C13</f>
        <v>0</v>
      </c>
      <c r="D66" s="1">
        <f t="shared" si="8"/>
        <v>0</v>
      </c>
      <c r="E66" s="1">
        <f t="shared" si="8"/>
        <v>0</v>
      </c>
      <c r="F66" s="1">
        <f t="shared" si="8"/>
        <v>0</v>
      </c>
      <c r="G66" s="1">
        <f t="shared" si="8"/>
        <v>0</v>
      </c>
      <c r="H66" s="1">
        <f t="shared" si="8"/>
        <v>0</v>
      </c>
      <c r="I66" s="1">
        <f t="shared" si="8"/>
        <v>0</v>
      </c>
      <c r="J66" s="1">
        <f t="shared" si="8"/>
        <v>0</v>
      </c>
      <c r="K66" s="1">
        <f>SUM(B66:J66)</f>
        <v>0</v>
      </c>
      <c r="L66" s="32">
        <f>K66/$A$12</f>
        <v>0</v>
      </c>
      <c r="M66" s="33" t="e">
        <f>K66/$G$6</f>
        <v>#DIV/0!</v>
      </c>
      <c r="N66" s="34" t="e">
        <f>K66/$K$83</f>
        <v>#DIV/0!</v>
      </c>
    </row>
    <row r="67" spans="1:14" x14ac:dyDescent="0.2">
      <c r="A67" s="35" t="s">
        <v>85</v>
      </c>
      <c r="B67" s="2">
        <f t="shared" ref="B67:J67" si="9">SUM(B60:B64)</f>
        <v>0</v>
      </c>
      <c r="C67" s="2">
        <f t="shared" si="9"/>
        <v>0</v>
      </c>
      <c r="D67" s="2">
        <f t="shared" si="9"/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 t="shared" si="9"/>
        <v>0</v>
      </c>
      <c r="J67" s="2">
        <f t="shared" si="9"/>
        <v>0</v>
      </c>
      <c r="K67" s="27">
        <f>SUM(B67:J67)</f>
        <v>0</v>
      </c>
      <c r="L67" s="36"/>
      <c r="M67" s="129"/>
      <c r="N67" s="25"/>
    </row>
    <row r="68" spans="1:14" x14ac:dyDescent="0.2">
      <c r="A68" s="41" t="s">
        <v>42</v>
      </c>
      <c r="B68" s="2"/>
      <c r="C68" s="2"/>
      <c r="D68" s="2"/>
      <c r="E68" s="2"/>
      <c r="F68" s="2"/>
      <c r="G68" s="2"/>
      <c r="H68" s="2"/>
      <c r="I68" s="2"/>
      <c r="J68" s="2"/>
      <c r="K68" s="27"/>
      <c r="L68" s="36"/>
      <c r="M68" s="129"/>
      <c r="N68" s="25"/>
    </row>
    <row r="69" spans="1:14" ht="33.75" x14ac:dyDescent="0.2">
      <c r="A69" s="69" t="s">
        <v>69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27">
        <f t="shared" si="0"/>
        <v>0</v>
      </c>
      <c r="L69" s="36"/>
      <c r="M69" s="129"/>
      <c r="N69" s="25"/>
    </row>
    <row r="70" spans="1:14" ht="22.5" x14ac:dyDescent="0.2">
      <c r="A70" s="28" t="s">
        <v>89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27">
        <f t="shared" si="0"/>
        <v>0</v>
      </c>
      <c r="L70" s="36"/>
      <c r="M70" s="129"/>
      <c r="N70" s="25"/>
    </row>
    <row r="71" spans="1:14" ht="33.75" x14ac:dyDescent="0.2">
      <c r="A71" s="28" t="s">
        <v>99</v>
      </c>
      <c r="B71" s="68">
        <v>0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27">
        <f t="shared" si="0"/>
        <v>0</v>
      </c>
      <c r="L71" s="36"/>
      <c r="M71" s="129"/>
      <c r="N71" s="25"/>
    </row>
    <row r="72" spans="1:14" ht="22.5" x14ac:dyDescent="0.2">
      <c r="A72" s="28" t="s">
        <v>70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27">
        <f t="shared" si="0"/>
        <v>0</v>
      </c>
      <c r="L72" s="36"/>
      <c r="M72" s="129"/>
      <c r="N72" s="25"/>
    </row>
    <row r="73" spans="1:14" x14ac:dyDescent="0.2">
      <c r="A73" s="38" t="s">
        <v>71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27">
        <f t="shared" si="0"/>
        <v>0</v>
      </c>
      <c r="L73" s="36"/>
      <c r="M73" s="129"/>
      <c r="N73" s="25"/>
    </row>
    <row r="74" spans="1:14" x14ac:dyDescent="0.2">
      <c r="A74" s="42"/>
      <c r="B74" s="2"/>
      <c r="C74" s="2"/>
      <c r="D74" s="2"/>
      <c r="E74" s="2"/>
      <c r="F74" s="2"/>
      <c r="G74" s="2"/>
      <c r="H74" s="2"/>
      <c r="I74" s="2"/>
      <c r="J74" s="30" t="s">
        <v>48</v>
      </c>
      <c r="K74" s="27">
        <f>SUM(K69:K73)</f>
        <v>0</v>
      </c>
      <c r="L74" s="36"/>
      <c r="M74" s="129"/>
      <c r="N74" s="25"/>
    </row>
    <row r="75" spans="1:14" x14ac:dyDescent="0.2">
      <c r="A75" s="43" t="s">
        <v>41</v>
      </c>
      <c r="B75" s="1">
        <f>SUM(B69:B73)*B13</f>
        <v>0</v>
      </c>
      <c r="C75" s="1">
        <f t="shared" ref="C75:J75" si="10">SUM(C69:C73)*C13</f>
        <v>0</v>
      </c>
      <c r="D75" s="1">
        <f t="shared" si="10"/>
        <v>0</v>
      </c>
      <c r="E75" s="1">
        <f t="shared" si="10"/>
        <v>0</v>
      </c>
      <c r="F75" s="1">
        <f t="shared" si="10"/>
        <v>0</v>
      </c>
      <c r="G75" s="1">
        <f t="shared" si="10"/>
        <v>0</v>
      </c>
      <c r="H75" s="1">
        <f t="shared" si="10"/>
        <v>0</v>
      </c>
      <c r="I75" s="1">
        <f t="shared" si="10"/>
        <v>0</v>
      </c>
      <c r="J75" s="1">
        <f t="shared" si="10"/>
        <v>0</v>
      </c>
      <c r="K75" s="1">
        <f>SUM(B75:J75)</f>
        <v>0</v>
      </c>
      <c r="L75" s="32">
        <f>K75/$A$12</f>
        <v>0</v>
      </c>
      <c r="M75" s="33" t="e">
        <f>K75/$G$6</f>
        <v>#DIV/0!</v>
      </c>
      <c r="N75" s="34" t="e">
        <f>K75/$K$83</f>
        <v>#DIV/0!</v>
      </c>
    </row>
    <row r="76" spans="1:14" x14ac:dyDescent="0.2">
      <c r="A76" s="122" t="s">
        <v>86</v>
      </c>
      <c r="B76" s="3">
        <f>SUM(B69:B73)</f>
        <v>0</v>
      </c>
      <c r="C76" s="3">
        <f t="shared" ref="C76:J76" si="11">SUM(C69:C73)</f>
        <v>0</v>
      </c>
      <c r="D76" s="3">
        <f t="shared" si="11"/>
        <v>0</v>
      </c>
      <c r="E76" s="3">
        <f t="shared" si="11"/>
        <v>0</v>
      </c>
      <c r="F76" s="3">
        <f t="shared" si="11"/>
        <v>0</v>
      </c>
      <c r="G76" s="3">
        <f t="shared" si="11"/>
        <v>0</v>
      </c>
      <c r="H76" s="3">
        <f t="shared" si="11"/>
        <v>0</v>
      </c>
      <c r="I76" s="3">
        <f t="shared" si="11"/>
        <v>0</v>
      </c>
      <c r="J76" s="3">
        <f t="shared" si="11"/>
        <v>0</v>
      </c>
      <c r="K76" s="44">
        <f>SUM(B76:J76)</f>
        <v>0</v>
      </c>
      <c r="L76" s="36"/>
      <c r="M76" s="129"/>
      <c r="N76" s="25"/>
    </row>
    <row r="77" spans="1:14" x14ac:dyDescent="0.2">
      <c r="A77" s="127" t="s">
        <v>94</v>
      </c>
      <c r="B77" s="2"/>
      <c r="C77" s="2"/>
      <c r="D77" s="2"/>
      <c r="E77" s="2"/>
      <c r="F77" s="2"/>
      <c r="G77" s="2"/>
      <c r="H77" s="2"/>
      <c r="I77" s="2"/>
      <c r="J77" s="2"/>
      <c r="K77" s="27"/>
      <c r="L77" s="36"/>
      <c r="M77" s="129"/>
      <c r="N77" s="25"/>
    </row>
    <row r="78" spans="1:14" ht="22.5" x14ac:dyDescent="0.2">
      <c r="A78" s="45" t="s">
        <v>90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27">
        <f t="shared" ref="K78:K79" si="12">SUM(B78:J78)</f>
        <v>0</v>
      </c>
      <c r="L78" s="36"/>
      <c r="M78" s="129"/>
      <c r="N78" s="25"/>
    </row>
    <row r="79" spans="1:14" x14ac:dyDescent="0.2">
      <c r="A79" s="45" t="s">
        <v>72</v>
      </c>
      <c r="B79" s="68">
        <v>0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27">
        <f t="shared" si="12"/>
        <v>0</v>
      </c>
      <c r="L79" s="36"/>
      <c r="M79" s="129"/>
      <c r="N79" s="25"/>
    </row>
    <row r="80" spans="1:14" x14ac:dyDescent="0.2">
      <c r="A80" s="46"/>
      <c r="B80" s="2"/>
      <c r="C80" s="2"/>
      <c r="D80" s="2"/>
      <c r="E80" s="2"/>
      <c r="F80" s="2"/>
      <c r="G80" s="2"/>
      <c r="H80" s="2"/>
      <c r="I80" s="2"/>
      <c r="J80" s="30" t="s">
        <v>48</v>
      </c>
      <c r="K80" s="27">
        <f>SUM(K78:K79)</f>
        <v>0</v>
      </c>
      <c r="L80" s="36"/>
      <c r="M80" s="129"/>
      <c r="N80" s="25"/>
    </row>
    <row r="81" spans="1:14" x14ac:dyDescent="0.2">
      <c r="A81" s="43" t="s">
        <v>95</v>
      </c>
      <c r="B81" s="1">
        <f>SUM(B78:B79)*B13</f>
        <v>0</v>
      </c>
      <c r="C81" s="1">
        <f t="shared" ref="C81:J81" si="13">SUM(C78:C79)*C13</f>
        <v>0</v>
      </c>
      <c r="D81" s="1">
        <f t="shared" si="13"/>
        <v>0</v>
      </c>
      <c r="E81" s="1">
        <f t="shared" si="13"/>
        <v>0</v>
      </c>
      <c r="F81" s="1">
        <f t="shared" si="13"/>
        <v>0</v>
      </c>
      <c r="G81" s="1">
        <f t="shared" si="13"/>
        <v>0</v>
      </c>
      <c r="H81" s="1">
        <f t="shared" si="13"/>
        <v>0</v>
      </c>
      <c r="I81" s="1">
        <f t="shared" si="13"/>
        <v>0</v>
      </c>
      <c r="J81" s="1">
        <f t="shared" si="13"/>
        <v>0</v>
      </c>
      <c r="K81" s="1">
        <f>SUM(B81:J81)</f>
        <v>0</v>
      </c>
      <c r="L81" s="32">
        <f>K81/$A$12</f>
        <v>0</v>
      </c>
      <c r="M81" s="33" t="e">
        <f>K81/$G$6</f>
        <v>#DIV/0!</v>
      </c>
      <c r="N81" s="34" t="e">
        <f>K81/$K$83</f>
        <v>#DIV/0!</v>
      </c>
    </row>
    <row r="82" spans="1:14" x14ac:dyDescent="0.2">
      <c r="A82" s="122" t="s">
        <v>95</v>
      </c>
      <c r="B82" s="3">
        <f>SUM(B78:B79)</f>
        <v>0</v>
      </c>
      <c r="C82" s="3">
        <f t="shared" ref="C82:J82" si="14">SUM(C78:C79)</f>
        <v>0</v>
      </c>
      <c r="D82" s="3">
        <f t="shared" si="14"/>
        <v>0</v>
      </c>
      <c r="E82" s="3">
        <f t="shared" si="14"/>
        <v>0</v>
      </c>
      <c r="F82" s="3">
        <f t="shared" si="14"/>
        <v>0</v>
      </c>
      <c r="G82" s="3">
        <f t="shared" si="14"/>
        <v>0</v>
      </c>
      <c r="H82" s="3">
        <f t="shared" si="14"/>
        <v>0</v>
      </c>
      <c r="I82" s="3">
        <f t="shared" si="14"/>
        <v>0</v>
      </c>
      <c r="J82" s="3">
        <f t="shared" si="14"/>
        <v>0</v>
      </c>
      <c r="K82" s="44">
        <f>SUM(B82:J82)</f>
        <v>0</v>
      </c>
      <c r="L82" s="36"/>
      <c r="M82" s="129"/>
      <c r="N82" s="25"/>
    </row>
    <row r="83" spans="1:14" x14ac:dyDescent="0.2">
      <c r="A83" s="35"/>
      <c r="B83" s="47"/>
      <c r="C83" s="47"/>
      <c r="D83" s="47"/>
      <c r="E83" s="47"/>
      <c r="F83" s="47"/>
      <c r="G83" s="47"/>
      <c r="H83" s="47"/>
      <c r="I83" s="47"/>
      <c r="J83" s="48" t="s">
        <v>102</v>
      </c>
      <c r="K83" s="49">
        <f>K81+K75+K66+K57+K44+K28</f>
        <v>0</v>
      </c>
      <c r="L83" s="36"/>
      <c r="M83" s="129"/>
      <c r="N83" s="25"/>
    </row>
    <row r="84" spans="1:14" x14ac:dyDescent="0.2">
      <c r="A84" s="127" t="s">
        <v>91</v>
      </c>
      <c r="B84" s="3"/>
      <c r="C84" s="3"/>
      <c r="D84" s="3"/>
      <c r="E84" s="3"/>
      <c r="F84" s="3"/>
      <c r="G84" s="3"/>
      <c r="H84" s="3"/>
      <c r="I84" s="3"/>
      <c r="J84" s="3"/>
      <c r="K84" s="44"/>
      <c r="L84" s="36"/>
      <c r="M84" s="129"/>
      <c r="N84" s="25"/>
    </row>
    <row r="85" spans="1:14" x14ac:dyDescent="0.2">
      <c r="A85" s="70" t="s">
        <v>104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27">
        <f t="shared" ref="K85:K88" si="15">SUM(B85:J85)</f>
        <v>0</v>
      </c>
      <c r="L85" s="36"/>
      <c r="M85" s="129"/>
      <c r="N85" s="25"/>
    </row>
    <row r="86" spans="1:14" x14ac:dyDescent="0.2">
      <c r="A86" s="70" t="s">
        <v>104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27">
        <f t="shared" si="15"/>
        <v>0</v>
      </c>
      <c r="L86" s="36"/>
      <c r="M86" s="129"/>
      <c r="N86" s="25"/>
    </row>
    <row r="87" spans="1:14" x14ac:dyDescent="0.2">
      <c r="A87" s="70" t="s">
        <v>104</v>
      </c>
      <c r="B87" s="68">
        <v>0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27">
        <f t="shared" si="15"/>
        <v>0</v>
      </c>
      <c r="L87" s="36"/>
      <c r="M87" s="129"/>
      <c r="N87" s="25"/>
    </row>
    <row r="88" spans="1:14" x14ac:dyDescent="0.2">
      <c r="A88" s="70" t="s">
        <v>104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27">
        <f t="shared" si="15"/>
        <v>0</v>
      </c>
      <c r="L88" s="36"/>
      <c r="M88" s="129"/>
      <c r="N88" s="25"/>
    </row>
    <row r="89" spans="1:14" x14ac:dyDescent="0.2">
      <c r="A89" s="46"/>
      <c r="B89" s="2"/>
      <c r="C89" s="2"/>
      <c r="D89" s="2"/>
      <c r="E89" s="2"/>
      <c r="F89" s="2"/>
      <c r="G89" s="2"/>
      <c r="H89" s="2"/>
      <c r="I89" s="2"/>
      <c r="J89" s="30" t="s">
        <v>103</v>
      </c>
      <c r="K89" s="27">
        <f>SUM(K85:K88)</f>
        <v>0</v>
      </c>
      <c r="L89" s="36"/>
      <c r="M89" s="129"/>
      <c r="N89" s="25"/>
    </row>
    <row r="90" spans="1:14" x14ac:dyDescent="0.2">
      <c r="A90" s="43" t="s">
        <v>92</v>
      </c>
      <c r="B90" s="1">
        <f t="shared" ref="B90:J90" si="16">SUM(B85:B88)*B13</f>
        <v>0</v>
      </c>
      <c r="C90" s="1">
        <f t="shared" si="16"/>
        <v>0</v>
      </c>
      <c r="D90" s="1">
        <f t="shared" si="16"/>
        <v>0</v>
      </c>
      <c r="E90" s="1">
        <f t="shared" si="16"/>
        <v>0</v>
      </c>
      <c r="F90" s="1">
        <f t="shared" si="16"/>
        <v>0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>SUM(B90:J90)</f>
        <v>0</v>
      </c>
      <c r="L90" s="32">
        <f>K90/$A$12</f>
        <v>0</v>
      </c>
      <c r="M90" s="33" t="e">
        <f>K90/$G$6</f>
        <v>#DIV/0!</v>
      </c>
      <c r="N90" s="25"/>
    </row>
    <row r="91" spans="1:14" x14ac:dyDescent="0.2">
      <c r="A91" s="122" t="s">
        <v>93</v>
      </c>
      <c r="B91" s="3">
        <f t="shared" ref="B91:J91" si="17">SUM(B85:B88)</f>
        <v>0</v>
      </c>
      <c r="C91" s="3">
        <f t="shared" si="17"/>
        <v>0</v>
      </c>
      <c r="D91" s="3">
        <f t="shared" si="17"/>
        <v>0</v>
      </c>
      <c r="E91" s="3">
        <f t="shared" si="17"/>
        <v>0</v>
      </c>
      <c r="F91" s="3">
        <f t="shared" si="17"/>
        <v>0</v>
      </c>
      <c r="G91" s="3">
        <f t="shared" si="17"/>
        <v>0</v>
      </c>
      <c r="H91" s="3">
        <f t="shared" si="17"/>
        <v>0</v>
      </c>
      <c r="I91" s="3">
        <f t="shared" si="17"/>
        <v>0</v>
      </c>
      <c r="J91" s="3">
        <f t="shared" si="17"/>
        <v>0</v>
      </c>
      <c r="K91" s="44">
        <f>SUM(B91:J91)</f>
        <v>0</v>
      </c>
      <c r="L91" s="36"/>
      <c r="M91" s="129"/>
      <c r="N91" s="25"/>
    </row>
    <row r="92" spans="1:14" x14ac:dyDescent="0.2">
      <c r="A92" s="122" t="s">
        <v>9</v>
      </c>
      <c r="B92" s="44">
        <f t="shared" ref="B92:J92" si="18">SUM(B82,B76,B67,B58,B45,B29,B91)</f>
        <v>0</v>
      </c>
      <c r="C92" s="44">
        <f t="shared" si="18"/>
        <v>0</v>
      </c>
      <c r="D92" s="44">
        <f t="shared" si="18"/>
        <v>0</v>
      </c>
      <c r="E92" s="44">
        <f t="shared" si="18"/>
        <v>0</v>
      </c>
      <c r="F92" s="44">
        <f t="shared" si="18"/>
        <v>0</v>
      </c>
      <c r="G92" s="44">
        <f t="shared" si="18"/>
        <v>0</v>
      </c>
      <c r="H92" s="44">
        <f t="shared" si="18"/>
        <v>0</v>
      </c>
      <c r="I92" s="44">
        <f t="shared" si="18"/>
        <v>0</v>
      </c>
      <c r="J92" s="44">
        <f t="shared" si="18"/>
        <v>0</v>
      </c>
      <c r="K92" s="50">
        <f>SUM(B92:J92)</f>
        <v>0</v>
      </c>
      <c r="L92" s="36"/>
      <c r="M92" s="51"/>
      <c r="N92" s="25"/>
    </row>
    <row r="93" spans="1:14" x14ac:dyDescent="0.2">
      <c r="A93" s="52" t="s">
        <v>10</v>
      </c>
      <c r="B93" s="2">
        <f t="shared" ref="B93:J93" si="19">B13</f>
        <v>0</v>
      </c>
      <c r="C93" s="2">
        <f t="shared" si="19"/>
        <v>0</v>
      </c>
      <c r="D93" s="2">
        <f t="shared" si="19"/>
        <v>0</v>
      </c>
      <c r="E93" s="2">
        <f t="shared" si="19"/>
        <v>0</v>
      </c>
      <c r="F93" s="2">
        <f t="shared" si="19"/>
        <v>0</v>
      </c>
      <c r="G93" s="2">
        <f t="shared" si="19"/>
        <v>0</v>
      </c>
      <c r="H93" s="2">
        <f t="shared" si="19"/>
        <v>0</v>
      </c>
      <c r="I93" s="2">
        <f t="shared" si="19"/>
        <v>0</v>
      </c>
      <c r="J93" s="2">
        <f t="shared" si="19"/>
        <v>0</v>
      </c>
      <c r="K93" s="53"/>
      <c r="L93" s="36"/>
      <c r="M93" s="129"/>
      <c r="N93" s="25"/>
    </row>
    <row r="94" spans="1:14" x14ac:dyDescent="0.2">
      <c r="A94" s="122" t="s">
        <v>30</v>
      </c>
      <c r="B94" s="54">
        <f>B92*B93</f>
        <v>0</v>
      </c>
      <c r="C94" s="54">
        <f t="shared" ref="C94:I94" si="20">C92*C93</f>
        <v>0</v>
      </c>
      <c r="D94" s="54">
        <f t="shared" si="20"/>
        <v>0</v>
      </c>
      <c r="E94" s="54">
        <f t="shared" si="20"/>
        <v>0</v>
      </c>
      <c r="F94" s="54">
        <f t="shared" si="20"/>
        <v>0</v>
      </c>
      <c r="G94" s="54">
        <f t="shared" si="20"/>
        <v>0</v>
      </c>
      <c r="H94" s="54">
        <f t="shared" si="20"/>
        <v>0</v>
      </c>
      <c r="I94" s="54">
        <f t="shared" si="20"/>
        <v>0</v>
      </c>
      <c r="J94" s="54">
        <f>J92*J93</f>
        <v>0</v>
      </c>
      <c r="K94" s="55">
        <f>SUM(B94:J94)</f>
        <v>0</v>
      </c>
      <c r="L94" s="32">
        <f>K94/$A$12</f>
        <v>0</v>
      </c>
      <c r="M94" s="33" t="e">
        <f>K94/$G$6</f>
        <v>#DIV/0!</v>
      </c>
      <c r="N94" s="25"/>
    </row>
    <row r="95" spans="1:14" x14ac:dyDescent="0.2">
      <c r="A95" s="122" t="s">
        <v>21</v>
      </c>
      <c r="B95" s="27">
        <f>B92/8</f>
        <v>0</v>
      </c>
      <c r="C95" s="56">
        <f t="shared" ref="C95:J95" si="21">C92/8</f>
        <v>0</v>
      </c>
      <c r="D95" s="56">
        <f t="shared" si="21"/>
        <v>0</v>
      </c>
      <c r="E95" s="56">
        <f t="shared" si="21"/>
        <v>0</v>
      </c>
      <c r="F95" s="56">
        <f t="shared" si="21"/>
        <v>0</v>
      </c>
      <c r="G95" s="56">
        <f t="shared" si="21"/>
        <v>0</v>
      </c>
      <c r="H95" s="56">
        <f t="shared" si="21"/>
        <v>0</v>
      </c>
      <c r="I95" s="56">
        <f t="shared" si="21"/>
        <v>0</v>
      </c>
      <c r="J95" s="56">
        <f t="shared" si="21"/>
        <v>0</v>
      </c>
      <c r="K95" s="57">
        <f>SUM(B95:J95)</f>
        <v>0</v>
      </c>
      <c r="L95" s="36"/>
      <c r="M95" s="129"/>
      <c r="N95" s="25"/>
    </row>
    <row r="96" spans="1:14" x14ac:dyDescent="0.2">
      <c r="A96" s="166" t="s">
        <v>12</v>
      </c>
      <c r="B96" s="167"/>
      <c r="C96" s="167"/>
      <c r="D96" s="167"/>
      <c r="E96" s="128" t="s">
        <v>17</v>
      </c>
      <c r="F96" s="168" t="s">
        <v>18</v>
      </c>
      <c r="G96" s="168"/>
      <c r="H96" s="168"/>
      <c r="I96" s="128"/>
      <c r="J96" s="24"/>
      <c r="K96" s="58"/>
      <c r="L96" s="36"/>
      <c r="M96" s="129"/>
      <c r="N96" s="25"/>
    </row>
    <row r="97" spans="1:14" x14ac:dyDescent="0.2">
      <c r="A97" s="127" t="s">
        <v>13</v>
      </c>
      <c r="B97" s="24" t="s">
        <v>16</v>
      </c>
      <c r="C97" s="24"/>
      <c r="D97" s="24"/>
      <c r="E97" s="71">
        <v>0</v>
      </c>
      <c r="F97" s="169" t="s">
        <v>46</v>
      </c>
      <c r="G97" s="170"/>
      <c r="H97" s="72">
        <v>0</v>
      </c>
      <c r="I97" s="59"/>
      <c r="J97" s="58"/>
      <c r="K97" s="60">
        <f>E97*H97</f>
        <v>0</v>
      </c>
      <c r="L97" s="36"/>
      <c r="M97" s="129"/>
      <c r="N97" s="25"/>
    </row>
    <row r="98" spans="1:14" x14ac:dyDescent="0.2">
      <c r="A98" s="127" t="s">
        <v>14</v>
      </c>
      <c r="B98" s="171" t="s">
        <v>29</v>
      </c>
      <c r="C98" s="172"/>
      <c r="D98" s="173"/>
      <c r="E98" s="71">
        <v>0</v>
      </c>
      <c r="F98" s="169" t="s">
        <v>47</v>
      </c>
      <c r="G98" s="170"/>
      <c r="H98" s="72">
        <v>0</v>
      </c>
      <c r="I98" s="59"/>
      <c r="J98" s="58"/>
      <c r="K98" s="60">
        <f>E98*H98</f>
        <v>0</v>
      </c>
      <c r="L98" s="36"/>
      <c r="M98" s="129"/>
      <c r="N98" s="25"/>
    </row>
    <row r="99" spans="1:14" x14ac:dyDescent="0.2">
      <c r="A99" s="127" t="s">
        <v>15</v>
      </c>
      <c r="B99" s="174" t="s">
        <v>26</v>
      </c>
      <c r="C99" s="175"/>
      <c r="D99" s="176"/>
      <c r="E99" s="71">
        <v>0</v>
      </c>
      <c r="F99" s="169" t="s">
        <v>22</v>
      </c>
      <c r="G99" s="170"/>
      <c r="H99" s="72">
        <v>0</v>
      </c>
      <c r="I99" s="59"/>
      <c r="J99" s="58"/>
      <c r="K99" s="60">
        <f>E99*H99</f>
        <v>0</v>
      </c>
      <c r="L99" s="36"/>
      <c r="M99" s="129"/>
      <c r="N99" s="25"/>
    </row>
    <row r="100" spans="1:14" x14ac:dyDescent="0.2">
      <c r="A100" s="145" t="s">
        <v>96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61"/>
      <c r="L100" s="62"/>
      <c r="M100" s="130"/>
      <c r="N100" s="25"/>
    </row>
    <row r="101" spans="1:14" x14ac:dyDescent="0.2">
      <c r="A101" s="177" t="s">
        <v>105</v>
      </c>
      <c r="B101" s="178"/>
      <c r="C101" s="178"/>
      <c r="D101" s="178"/>
      <c r="E101" s="178"/>
      <c r="F101" s="178"/>
      <c r="G101" s="178"/>
      <c r="H101" s="178"/>
      <c r="I101" s="178"/>
      <c r="J101" s="179"/>
      <c r="K101" s="73">
        <v>0</v>
      </c>
      <c r="L101" s="36"/>
      <c r="M101" s="129"/>
      <c r="N101" s="25"/>
    </row>
    <row r="102" spans="1:14" x14ac:dyDescent="0.2">
      <c r="A102" s="177" t="s">
        <v>105</v>
      </c>
      <c r="B102" s="178"/>
      <c r="C102" s="178"/>
      <c r="D102" s="178"/>
      <c r="E102" s="178"/>
      <c r="F102" s="178"/>
      <c r="G102" s="178"/>
      <c r="H102" s="178"/>
      <c r="I102" s="178"/>
      <c r="J102" s="179"/>
      <c r="K102" s="73">
        <v>0</v>
      </c>
      <c r="L102" s="36"/>
      <c r="M102" s="129"/>
      <c r="N102" s="25"/>
    </row>
    <row r="103" spans="1:14" x14ac:dyDescent="0.2">
      <c r="A103" s="177" t="s">
        <v>105</v>
      </c>
      <c r="B103" s="178"/>
      <c r="C103" s="178"/>
      <c r="D103" s="178"/>
      <c r="E103" s="178"/>
      <c r="F103" s="178"/>
      <c r="G103" s="178"/>
      <c r="H103" s="178"/>
      <c r="I103" s="178"/>
      <c r="J103" s="179"/>
      <c r="K103" s="73">
        <v>0</v>
      </c>
      <c r="L103" s="36"/>
      <c r="M103" s="129"/>
      <c r="N103" s="25"/>
    </row>
    <row r="104" spans="1:14" x14ac:dyDescent="0.2">
      <c r="A104" s="136"/>
      <c r="B104" s="137"/>
      <c r="C104" s="137"/>
      <c r="D104" s="137"/>
      <c r="E104" s="137"/>
      <c r="F104" s="137"/>
      <c r="G104" s="137"/>
      <c r="H104" s="137"/>
      <c r="I104" s="137"/>
      <c r="J104" s="138" t="s">
        <v>128</v>
      </c>
      <c r="K104" s="139">
        <f>SUM(K101:K103)</f>
        <v>0</v>
      </c>
      <c r="L104" s="36"/>
      <c r="M104" s="129"/>
      <c r="N104" s="25"/>
    </row>
    <row r="105" spans="1:14" x14ac:dyDescent="0.2">
      <c r="A105" s="180" t="s">
        <v>19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63">
        <f>SUM(K97:K99)+K104</f>
        <v>0</v>
      </c>
      <c r="L105" s="32">
        <f>K105/$A$12</f>
        <v>0</v>
      </c>
      <c r="M105" s="33" t="e">
        <f>K105/$G$6</f>
        <v>#DIV/0!</v>
      </c>
      <c r="N105" s="25"/>
    </row>
    <row r="106" spans="1:14" x14ac:dyDescent="0.2">
      <c r="A106" s="182" t="s">
        <v>20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64">
        <f>K94+K105</f>
        <v>0</v>
      </c>
      <c r="L106" s="65">
        <f>K106/$A$12</f>
        <v>0</v>
      </c>
      <c r="M106" s="66" t="e">
        <f>K106/$G$6</f>
        <v>#DIV/0!</v>
      </c>
      <c r="N106" s="67"/>
    </row>
  </sheetData>
  <sheetProtection password="DC91" sheet="1" objects="1" scenarios="1" selectLockedCells="1"/>
  <mergeCells count="22">
    <mergeCell ref="A106:J106"/>
    <mergeCell ref="F99:G99"/>
    <mergeCell ref="A101:J101"/>
    <mergeCell ref="A102:J102"/>
    <mergeCell ref="A103:J103"/>
    <mergeCell ref="A105:J105"/>
    <mergeCell ref="B6:C6"/>
    <mergeCell ref="A4:C4"/>
    <mergeCell ref="D4:J4"/>
    <mergeCell ref="D5:M5"/>
    <mergeCell ref="A100:J100"/>
    <mergeCell ref="A7:C7"/>
    <mergeCell ref="D7:J7"/>
    <mergeCell ref="F8:G8"/>
    <mergeCell ref="A9:M10"/>
    <mergeCell ref="B11:K11"/>
    <mergeCell ref="A96:D96"/>
    <mergeCell ref="F96:H96"/>
    <mergeCell ref="F97:G97"/>
    <mergeCell ref="B98:D98"/>
    <mergeCell ref="F98:G98"/>
    <mergeCell ref="B99:D99"/>
  </mergeCells>
  <phoneticPr fontId="1" type="noConversion"/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Normal="100" workbookViewId="0">
      <selection activeCell="F8" sqref="F8:G8"/>
    </sheetView>
  </sheetViews>
  <sheetFormatPr defaultRowHeight="12.75" x14ac:dyDescent="0.2"/>
  <cols>
    <col min="1" max="1" width="17.140625" style="135" customWidth="1"/>
    <col min="2" max="16384" width="9.140625" style="135"/>
  </cols>
  <sheetData>
    <row r="1" spans="1:14" ht="26.25" x14ac:dyDescent="0.2">
      <c r="A1" s="142" t="s">
        <v>144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x14ac:dyDescent="0.2">
      <c r="A2" s="7" t="s">
        <v>75</v>
      </c>
      <c r="B2" s="6"/>
      <c r="C2" s="6"/>
      <c r="D2" s="6"/>
      <c r="E2" s="6"/>
      <c r="F2" s="6"/>
      <c r="G2" s="6"/>
      <c r="H2" s="8"/>
      <c r="I2" s="117"/>
      <c r="J2" s="6"/>
      <c r="K2" s="6"/>
      <c r="L2" s="6"/>
      <c r="M2" s="6"/>
      <c r="N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A4" s="150" t="s">
        <v>45</v>
      </c>
      <c r="B4" s="151"/>
      <c r="C4" s="152"/>
      <c r="D4" s="156" t="s">
        <v>100</v>
      </c>
      <c r="E4" s="151"/>
      <c r="F4" s="151"/>
      <c r="G4" s="151"/>
      <c r="H4" s="151"/>
      <c r="I4" s="151"/>
      <c r="J4" s="151"/>
      <c r="K4" s="119"/>
      <c r="L4" s="119"/>
      <c r="M4" s="120"/>
      <c r="N4" s="9" t="s">
        <v>0</v>
      </c>
    </row>
    <row r="5" spans="1:14" x14ac:dyDescent="0.2">
      <c r="A5" s="98">
        <f>SUMMARY!A5</f>
        <v>0</v>
      </c>
      <c r="B5" s="5"/>
      <c r="C5" s="10"/>
      <c r="D5" s="159"/>
      <c r="E5" s="160"/>
      <c r="F5" s="160"/>
      <c r="G5" s="160"/>
      <c r="H5" s="160"/>
      <c r="I5" s="160"/>
      <c r="J5" s="160"/>
      <c r="K5" s="160"/>
      <c r="L5" s="160"/>
      <c r="M5" s="161"/>
      <c r="N5" s="75"/>
    </row>
    <row r="6" spans="1:14" x14ac:dyDescent="0.2">
      <c r="A6" s="121" t="s">
        <v>44</v>
      </c>
      <c r="B6" s="157"/>
      <c r="C6" s="158"/>
      <c r="D6" s="121" t="s">
        <v>77</v>
      </c>
      <c r="E6" s="119"/>
      <c r="F6" s="119"/>
      <c r="G6" s="99">
        <f>SUMMARY!J6</f>
        <v>0</v>
      </c>
      <c r="H6" s="119"/>
      <c r="I6" s="119"/>
      <c r="J6" s="119"/>
      <c r="K6" s="119"/>
      <c r="L6" s="119"/>
      <c r="M6" s="10"/>
      <c r="N6" s="9" t="s">
        <v>1</v>
      </c>
    </row>
    <row r="7" spans="1:14" x14ac:dyDescent="0.2">
      <c r="A7" s="162"/>
      <c r="B7" s="163"/>
      <c r="C7" s="164"/>
      <c r="D7" s="148"/>
      <c r="E7" s="149"/>
      <c r="F7" s="149"/>
      <c r="G7" s="149"/>
      <c r="H7" s="149"/>
      <c r="I7" s="149"/>
      <c r="J7" s="149"/>
      <c r="K7" s="118"/>
      <c r="L7" s="118"/>
      <c r="M7" s="10"/>
      <c r="N7" s="74"/>
    </row>
    <row r="8" spans="1:14" x14ac:dyDescent="0.2">
      <c r="A8" s="141" t="s">
        <v>145</v>
      </c>
      <c r="B8" s="11"/>
      <c r="C8" s="12"/>
      <c r="D8" s="13" t="s">
        <v>32</v>
      </c>
      <c r="E8" s="118"/>
      <c r="F8" s="165"/>
      <c r="G8" s="165"/>
      <c r="H8" s="118"/>
      <c r="I8" s="118"/>
      <c r="J8" s="118"/>
      <c r="K8" s="118"/>
      <c r="L8" s="118"/>
      <c r="M8" s="12"/>
      <c r="N8" s="14"/>
    </row>
    <row r="9" spans="1:14" x14ac:dyDescent="0.2">
      <c r="A9" s="143" t="s">
        <v>27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6"/>
    </row>
    <row r="10" spans="1:14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6"/>
    </row>
    <row r="11" spans="1:14" x14ac:dyDescent="0.2">
      <c r="A11" s="15" t="s">
        <v>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6"/>
      <c r="M11" s="17"/>
      <c r="N11" s="18"/>
    </row>
    <row r="12" spans="1:14" ht="22.5" x14ac:dyDescent="0.2">
      <c r="A12" s="100">
        <f>SUMMARY!A12</f>
        <v>3500</v>
      </c>
      <c r="B12" s="77" t="s">
        <v>3</v>
      </c>
      <c r="C12" s="78" t="s">
        <v>23</v>
      </c>
      <c r="D12" s="78" t="s">
        <v>4</v>
      </c>
      <c r="E12" s="78" t="s">
        <v>5</v>
      </c>
      <c r="F12" s="78" t="s">
        <v>25</v>
      </c>
      <c r="G12" s="78" t="s">
        <v>24</v>
      </c>
      <c r="H12" s="77" t="s">
        <v>6</v>
      </c>
      <c r="I12" s="77" t="s">
        <v>11</v>
      </c>
      <c r="J12" s="77" t="s">
        <v>11</v>
      </c>
      <c r="K12" s="19" t="s">
        <v>7</v>
      </c>
      <c r="L12" s="20" t="s">
        <v>78</v>
      </c>
      <c r="M12" s="21" t="s">
        <v>79</v>
      </c>
      <c r="N12" s="22" t="s">
        <v>101</v>
      </c>
    </row>
    <row r="13" spans="1:14" x14ac:dyDescent="0.2">
      <c r="A13" s="23" t="s">
        <v>31</v>
      </c>
      <c r="B13" s="79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79">
        <v>0</v>
      </c>
      <c r="I13" s="79">
        <v>0</v>
      </c>
      <c r="J13" s="79">
        <v>0</v>
      </c>
      <c r="K13" s="19"/>
      <c r="L13" s="24"/>
      <c r="M13" s="129"/>
      <c r="N13" s="25"/>
    </row>
    <row r="14" spans="1:14" x14ac:dyDescent="0.2">
      <c r="A14" s="127" t="s">
        <v>2</v>
      </c>
      <c r="B14" s="2"/>
      <c r="C14" s="2"/>
      <c r="D14" s="24"/>
      <c r="E14" s="2"/>
      <c r="F14" s="2"/>
      <c r="G14" s="24"/>
      <c r="H14" s="2"/>
      <c r="I14" s="2"/>
      <c r="J14" s="2"/>
      <c r="K14" s="24"/>
      <c r="L14" s="24"/>
      <c r="M14" s="129"/>
      <c r="N14" s="25"/>
    </row>
    <row r="15" spans="1:14" x14ac:dyDescent="0.2">
      <c r="A15" s="127" t="s">
        <v>36</v>
      </c>
      <c r="B15" s="26"/>
      <c r="C15" s="26" t="s">
        <v>43</v>
      </c>
      <c r="D15" s="26" t="s">
        <v>43</v>
      </c>
      <c r="E15" s="26" t="s">
        <v>43</v>
      </c>
      <c r="F15" s="26" t="s">
        <v>43</v>
      </c>
      <c r="G15" s="26" t="s">
        <v>43</v>
      </c>
      <c r="H15" s="26" t="s">
        <v>43</v>
      </c>
      <c r="I15" s="26" t="s">
        <v>43</v>
      </c>
      <c r="J15" s="26" t="s">
        <v>43</v>
      </c>
      <c r="K15" s="27"/>
      <c r="L15" s="24"/>
      <c r="M15" s="129"/>
      <c r="N15" s="25"/>
    </row>
    <row r="16" spans="1:14" ht="22.5" x14ac:dyDescent="0.2">
      <c r="A16" s="28" t="s">
        <v>87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27">
        <f t="shared" ref="K16:K73" si="0">SUM(B16:J16)</f>
        <v>0</v>
      </c>
      <c r="L16" s="24"/>
      <c r="M16" s="129"/>
      <c r="N16" s="25"/>
    </row>
    <row r="17" spans="1:14" ht="22.5" x14ac:dyDescent="0.2">
      <c r="A17" s="69" t="s">
        <v>97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27">
        <f t="shared" si="0"/>
        <v>0</v>
      </c>
      <c r="L17" s="24"/>
      <c r="M17" s="129"/>
      <c r="N17" s="25"/>
    </row>
    <row r="18" spans="1:14" ht="22.5" x14ac:dyDescent="0.2">
      <c r="A18" s="69" t="s">
        <v>50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27">
        <f>SUM(B18:J18)</f>
        <v>0</v>
      </c>
      <c r="L18" s="24"/>
      <c r="M18" s="129"/>
      <c r="N18" s="25"/>
    </row>
    <row r="19" spans="1:14" ht="22.5" x14ac:dyDescent="0.2">
      <c r="A19" s="28" t="s">
        <v>51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27">
        <f t="shared" ref="K19:K20" si="1">SUM(B19:J19)</f>
        <v>0</v>
      </c>
      <c r="L19" s="24"/>
      <c r="M19" s="129"/>
      <c r="N19" s="25"/>
    </row>
    <row r="20" spans="1:14" ht="22.5" x14ac:dyDescent="0.2">
      <c r="A20" s="28" t="s">
        <v>52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27">
        <f t="shared" si="1"/>
        <v>0</v>
      </c>
      <c r="L20" s="24"/>
      <c r="M20" s="129"/>
      <c r="N20" s="25"/>
    </row>
    <row r="21" spans="1:14" ht="33.75" x14ac:dyDescent="0.2">
      <c r="A21" s="28" t="s">
        <v>53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27">
        <f t="shared" si="0"/>
        <v>0</v>
      </c>
      <c r="L21" s="24"/>
      <c r="M21" s="129"/>
      <c r="N21" s="25"/>
    </row>
    <row r="22" spans="1:14" ht="22.5" x14ac:dyDescent="0.2">
      <c r="A22" s="28" t="s">
        <v>54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27">
        <f t="shared" si="0"/>
        <v>0</v>
      </c>
      <c r="L22" s="24"/>
      <c r="M22" s="129"/>
      <c r="N22" s="25"/>
    </row>
    <row r="23" spans="1:14" ht="22.5" x14ac:dyDescent="0.2">
      <c r="A23" s="28" t="s">
        <v>62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27">
        <f t="shared" si="0"/>
        <v>0</v>
      </c>
      <c r="L23" s="24"/>
      <c r="M23" s="129"/>
      <c r="N23" s="25"/>
    </row>
    <row r="24" spans="1:14" x14ac:dyDescent="0.2">
      <c r="A24" s="28" t="s">
        <v>55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27">
        <f t="shared" si="0"/>
        <v>0</v>
      </c>
      <c r="L24" s="24"/>
      <c r="M24" s="129"/>
      <c r="N24" s="25"/>
    </row>
    <row r="25" spans="1:14" ht="22.5" x14ac:dyDescent="0.2">
      <c r="A25" s="28" t="s">
        <v>73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27">
        <f t="shared" si="0"/>
        <v>0</v>
      </c>
      <c r="L25" s="24"/>
      <c r="M25" s="129"/>
      <c r="N25" s="25"/>
    </row>
    <row r="26" spans="1:14" x14ac:dyDescent="0.2">
      <c r="A26" s="28" t="s">
        <v>56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27">
        <f t="shared" si="0"/>
        <v>0</v>
      </c>
      <c r="L26" s="24"/>
      <c r="M26" s="129"/>
      <c r="N26" s="25"/>
    </row>
    <row r="27" spans="1:14" x14ac:dyDescent="0.2">
      <c r="A27" s="29"/>
      <c r="B27" s="2"/>
      <c r="C27" s="2"/>
      <c r="D27" s="2"/>
      <c r="E27" s="2"/>
      <c r="F27" s="2"/>
      <c r="G27" s="2"/>
      <c r="H27" s="2"/>
      <c r="I27" s="2"/>
      <c r="J27" s="30" t="s">
        <v>48</v>
      </c>
      <c r="K27" s="27">
        <f>SUM(K16:K26)</f>
        <v>0</v>
      </c>
      <c r="L27" s="24"/>
      <c r="M27" s="129"/>
      <c r="N27" s="25"/>
    </row>
    <row r="28" spans="1:14" x14ac:dyDescent="0.2">
      <c r="A28" s="31" t="s">
        <v>33</v>
      </c>
      <c r="B28" s="1">
        <f>SUM(B16:B26)*B13</f>
        <v>0</v>
      </c>
      <c r="C28" s="1">
        <f t="shared" ref="C28:I28" si="2">SUM(C16:C26)*C13</f>
        <v>0</v>
      </c>
      <c r="D28" s="1">
        <f t="shared" si="2"/>
        <v>0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>
        <f t="shared" si="2"/>
        <v>0</v>
      </c>
      <c r="J28" s="1">
        <f>SUM(J16:J26)*J13</f>
        <v>0</v>
      </c>
      <c r="K28" s="1">
        <f>SUM(B28:J28)</f>
        <v>0</v>
      </c>
      <c r="L28" s="32">
        <f>K28/$A$12</f>
        <v>0</v>
      </c>
      <c r="M28" s="33" t="e">
        <f>K28/$G$6</f>
        <v>#DIV/0!</v>
      </c>
      <c r="N28" s="34" t="e">
        <f>K28/$K$83</f>
        <v>#DIV/0!</v>
      </c>
    </row>
    <row r="29" spans="1:14" x14ac:dyDescent="0.2">
      <c r="A29" s="35" t="s">
        <v>82</v>
      </c>
      <c r="B29" s="2">
        <f t="shared" ref="B29:J29" si="3">SUM(B16:B26)</f>
        <v>0</v>
      </c>
      <c r="C29" s="2">
        <f t="shared" si="3"/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7">
        <f>SUM(B29:J29)</f>
        <v>0</v>
      </c>
      <c r="L29" s="24"/>
      <c r="M29" s="129"/>
      <c r="N29" s="25"/>
    </row>
    <row r="30" spans="1:14" x14ac:dyDescent="0.2">
      <c r="A30" s="115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7"/>
      <c r="L30" s="36"/>
      <c r="M30" s="37"/>
      <c r="N30" s="25"/>
    </row>
    <row r="31" spans="1:14" ht="22.5" x14ac:dyDescent="0.2">
      <c r="A31" s="69" t="s">
        <v>97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27">
        <f t="shared" si="0"/>
        <v>0</v>
      </c>
      <c r="L31" s="36"/>
      <c r="M31" s="129"/>
      <c r="N31" s="25"/>
    </row>
    <row r="32" spans="1:14" ht="22.5" x14ac:dyDescent="0.2">
      <c r="A32" s="28" t="s">
        <v>57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27">
        <f t="shared" si="0"/>
        <v>0</v>
      </c>
      <c r="L32" s="36"/>
      <c r="M32" s="129"/>
      <c r="N32" s="25"/>
    </row>
    <row r="33" spans="1:14" ht="22.5" x14ac:dyDescent="0.2">
      <c r="A33" s="69" t="s">
        <v>50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27">
        <f t="shared" si="0"/>
        <v>0</v>
      </c>
      <c r="L33" s="36"/>
      <c r="M33" s="129"/>
      <c r="N33" s="25"/>
    </row>
    <row r="34" spans="1:14" x14ac:dyDescent="0.2">
      <c r="A34" s="38" t="s">
        <v>58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27">
        <f t="shared" si="0"/>
        <v>0</v>
      </c>
      <c r="L34" s="36"/>
      <c r="M34" s="129"/>
      <c r="N34" s="25"/>
    </row>
    <row r="35" spans="1:14" ht="22.5" x14ac:dyDescent="0.2">
      <c r="A35" s="38" t="s">
        <v>98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27">
        <f t="shared" si="0"/>
        <v>0</v>
      </c>
      <c r="L35" s="36"/>
      <c r="M35" s="129"/>
      <c r="N35" s="25"/>
    </row>
    <row r="36" spans="1:14" ht="22.5" x14ac:dyDescent="0.2">
      <c r="A36" s="38" t="s">
        <v>51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27">
        <f t="shared" si="0"/>
        <v>0</v>
      </c>
      <c r="L36" s="36"/>
      <c r="M36" s="129"/>
      <c r="N36" s="25"/>
    </row>
    <row r="37" spans="1:14" x14ac:dyDescent="0.2">
      <c r="A37" s="38" t="s">
        <v>8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27">
        <f t="shared" si="0"/>
        <v>0</v>
      </c>
      <c r="L37" s="36"/>
      <c r="M37" s="129"/>
      <c r="N37" s="25"/>
    </row>
    <row r="38" spans="1:14" ht="22.5" x14ac:dyDescent="0.2">
      <c r="A38" s="38" t="s">
        <v>74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27">
        <f t="shared" si="0"/>
        <v>0</v>
      </c>
      <c r="L38" s="36"/>
      <c r="M38" s="129"/>
      <c r="N38" s="25"/>
    </row>
    <row r="39" spans="1:14" ht="33.75" x14ac:dyDescent="0.2">
      <c r="A39" s="38" t="s">
        <v>81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27">
        <f t="shared" si="0"/>
        <v>0</v>
      </c>
      <c r="L39" s="36"/>
      <c r="M39" s="129"/>
      <c r="N39" s="25"/>
    </row>
    <row r="40" spans="1:14" ht="22.5" x14ac:dyDescent="0.2">
      <c r="A40" s="38" t="s">
        <v>80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27">
        <f t="shared" si="0"/>
        <v>0</v>
      </c>
      <c r="L40" s="36"/>
      <c r="M40" s="129"/>
      <c r="N40" s="25"/>
    </row>
    <row r="41" spans="1:14" x14ac:dyDescent="0.2">
      <c r="A41" s="38" t="s">
        <v>55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27">
        <f t="shared" si="0"/>
        <v>0</v>
      </c>
      <c r="L41" s="36"/>
      <c r="M41" s="129"/>
      <c r="N41" s="25"/>
    </row>
    <row r="42" spans="1:14" x14ac:dyDescent="0.2">
      <c r="A42" s="38" t="s">
        <v>59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27">
        <f t="shared" si="0"/>
        <v>0</v>
      </c>
      <c r="L42" s="36"/>
      <c r="M42" s="129"/>
      <c r="N42" s="25"/>
    </row>
    <row r="43" spans="1:14" x14ac:dyDescent="0.2">
      <c r="A43" s="29"/>
      <c r="B43" s="2"/>
      <c r="C43" s="2"/>
      <c r="D43" s="2"/>
      <c r="E43" s="2"/>
      <c r="F43" s="2"/>
      <c r="G43" s="2"/>
      <c r="H43" s="2"/>
      <c r="I43" s="2"/>
      <c r="J43" s="30" t="s">
        <v>48</v>
      </c>
      <c r="K43" s="27">
        <f>SUM(K31:K42)</f>
        <v>0</v>
      </c>
      <c r="L43" s="36"/>
      <c r="M43" s="129"/>
      <c r="N43" s="25"/>
    </row>
    <row r="44" spans="1:14" x14ac:dyDescent="0.2">
      <c r="A44" s="31" t="s">
        <v>34</v>
      </c>
      <c r="B44" s="1">
        <f>SUM(B31:B42)*B13</f>
        <v>0</v>
      </c>
      <c r="C44" s="1">
        <f t="shared" ref="C44:J44" si="4">SUM(C31:C42)*C13</f>
        <v>0</v>
      </c>
      <c r="D44" s="1">
        <f t="shared" si="4"/>
        <v>0</v>
      </c>
      <c r="E44" s="1">
        <f t="shared" si="4"/>
        <v>0</v>
      </c>
      <c r="F44" s="1">
        <f t="shared" si="4"/>
        <v>0</v>
      </c>
      <c r="G44" s="1">
        <f t="shared" si="4"/>
        <v>0</v>
      </c>
      <c r="H44" s="1">
        <f t="shared" si="4"/>
        <v>0</v>
      </c>
      <c r="I44" s="1">
        <f t="shared" si="4"/>
        <v>0</v>
      </c>
      <c r="J44" s="1">
        <f t="shared" si="4"/>
        <v>0</v>
      </c>
      <c r="K44" s="1">
        <f>SUM(B44:J44)</f>
        <v>0</v>
      </c>
      <c r="L44" s="32">
        <f>K44/$A$12</f>
        <v>0</v>
      </c>
      <c r="M44" s="33" t="e">
        <f>K44/$G$6</f>
        <v>#DIV/0!</v>
      </c>
      <c r="N44" s="34" t="e">
        <f>K44/$K$83</f>
        <v>#DIV/0!</v>
      </c>
    </row>
    <row r="45" spans="1:14" x14ac:dyDescent="0.2">
      <c r="A45" s="35" t="s">
        <v>83</v>
      </c>
      <c r="B45" s="4">
        <f>SUM(B31:B42)</f>
        <v>0</v>
      </c>
      <c r="C45" s="4">
        <f t="shared" ref="C45:J45" si="5">SUM(C31:C42)</f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27">
        <f>SUM(B45:J45)</f>
        <v>0</v>
      </c>
      <c r="L45" s="36"/>
      <c r="M45" s="129"/>
      <c r="N45" s="25"/>
    </row>
    <row r="46" spans="1:14" x14ac:dyDescent="0.2">
      <c r="A46" s="115" t="s">
        <v>38</v>
      </c>
      <c r="B46" s="2"/>
      <c r="C46" s="2"/>
      <c r="D46" s="2"/>
      <c r="E46" s="2"/>
      <c r="F46" s="2"/>
      <c r="G46" s="2"/>
      <c r="H46" s="2"/>
      <c r="I46" s="2"/>
      <c r="J46" s="2"/>
      <c r="K46" s="27"/>
      <c r="L46" s="36"/>
      <c r="M46" s="129"/>
      <c r="N46" s="25"/>
    </row>
    <row r="47" spans="1:14" ht="22.5" x14ac:dyDescent="0.2">
      <c r="A47" s="69" t="s">
        <v>97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27">
        <f t="shared" si="0"/>
        <v>0</v>
      </c>
      <c r="L47" s="36"/>
      <c r="M47" s="129"/>
      <c r="N47" s="25"/>
    </row>
    <row r="48" spans="1:14" ht="22.5" x14ac:dyDescent="0.2">
      <c r="A48" s="69" t="s">
        <v>50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27">
        <f t="shared" si="0"/>
        <v>0</v>
      </c>
      <c r="L48" s="36"/>
      <c r="M48" s="129"/>
      <c r="N48" s="25"/>
    </row>
    <row r="49" spans="1:14" ht="33.75" x14ac:dyDescent="0.2">
      <c r="A49" s="69" t="s">
        <v>60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27">
        <f t="shared" si="0"/>
        <v>0</v>
      </c>
      <c r="L49" s="36"/>
      <c r="M49" s="129"/>
      <c r="N49" s="25"/>
    </row>
    <row r="50" spans="1:14" x14ac:dyDescent="0.2">
      <c r="A50" s="28" t="s">
        <v>8</v>
      </c>
      <c r="B50" s="68">
        <v>0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27">
        <f t="shared" si="0"/>
        <v>0</v>
      </c>
      <c r="L50" s="36"/>
      <c r="M50" s="129"/>
      <c r="N50" s="25"/>
    </row>
    <row r="51" spans="1:14" ht="33.75" x14ac:dyDescent="0.2">
      <c r="A51" s="28" t="s">
        <v>88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27">
        <f t="shared" si="0"/>
        <v>0</v>
      </c>
      <c r="L51" s="36"/>
      <c r="M51" s="129"/>
      <c r="N51" s="25"/>
    </row>
    <row r="52" spans="1:14" ht="22.5" x14ac:dyDescent="0.2">
      <c r="A52" s="28" t="s">
        <v>49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27">
        <f t="shared" si="0"/>
        <v>0</v>
      </c>
      <c r="L52" s="36"/>
      <c r="M52" s="129"/>
      <c r="N52" s="25"/>
    </row>
    <row r="53" spans="1:14" ht="22.5" x14ac:dyDescent="0.2">
      <c r="A53" s="28" t="s">
        <v>63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27">
        <f t="shared" si="0"/>
        <v>0</v>
      </c>
      <c r="L53" s="36"/>
      <c r="M53" s="129"/>
      <c r="N53" s="25"/>
    </row>
    <row r="54" spans="1:14" x14ac:dyDescent="0.2">
      <c r="A54" s="28" t="s">
        <v>61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27">
        <f t="shared" si="0"/>
        <v>0</v>
      </c>
      <c r="L54" s="36"/>
      <c r="M54" s="129"/>
      <c r="N54" s="25"/>
    </row>
    <row r="55" spans="1:14" ht="22.5" x14ac:dyDescent="0.2">
      <c r="A55" s="28" t="s">
        <v>76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27">
        <f t="shared" si="0"/>
        <v>0</v>
      </c>
      <c r="L55" s="36"/>
      <c r="M55" s="129"/>
      <c r="N55" s="25"/>
    </row>
    <row r="56" spans="1:14" x14ac:dyDescent="0.2">
      <c r="A56" s="29"/>
      <c r="B56" s="2"/>
      <c r="C56" s="39"/>
      <c r="D56" s="39"/>
      <c r="E56" s="39"/>
      <c r="F56" s="39"/>
      <c r="G56" s="39"/>
      <c r="H56" s="2"/>
      <c r="I56" s="2"/>
      <c r="J56" s="30" t="s">
        <v>48</v>
      </c>
      <c r="K56" s="27">
        <f>SUM(K47:K55)</f>
        <v>0</v>
      </c>
      <c r="L56" s="36"/>
      <c r="M56" s="129"/>
      <c r="N56" s="25"/>
    </row>
    <row r="57" spans="1:14" x14ac:dyDescent="0.2">
      <c r="A57" s="40" t="s">
        <v>37</v>
      </c>
      <c r="B57" s="1">
        <f>SUM(B47:B55)*B13</f>
        <v>0</v>
      </c>
      <c r="C57" s="1">
        <f t="shared" ref="C57:J57" si="6">SUM(C47:C55)*C13</f>
        <v>0</v>
      </c>
      <c r="D57" s="1">
        <f t="shared" si="6"/>
        <v>0</v>
      </c>
      <c r="E57" s="1">
        <f t="shared" si="6"/>
        <v>0</v>
      </c>
      <c r="F57" s="1">
        <f t="shared" si="6"/>
        <v>0</v>
      </c>
      <c r="G57" s="1">
        <f t="shared" si="6"/>
        <v>0</v>
      </c>
      <c r="H57" s="1">
        <f t="shared" si="6"/>
        <v>0</v>
      </c>
      <c r="I57" s="1">
        <f t="shared" si="6"/>
        <v>0</v>
      </c>
      <c r="J57" s="1">
        <f t="shared" si="6"/>
        <v>0</v>
      </c>
      <c r="K57" s="1">
        <f>SUM(B57:J57)</f>
        <v>0</v>
      </c>
      <c r="L57" s="32">
        <f>K57/$A$12</f>
        <v>0</v>
      </c>
      <c r="M57" s="33" t="e">
        <f>K57/$G$6</f>
        <v>#DIV/0!</v>
      </c>
      <c r="N57" s="34" t="e">
        <f>K57/$K$83</f>
        <v>#DIV/0!</v>
      </c>
    </row>
    <row r="58" spans="1:14" x14ac:dyDescent="0.2">
      <c r="A58" s="35" t="s">
        <v>84</v>
      </c>
      <c r="B58" s="2">
        <f>SUM(B47:B55)</f>
        <v>0</v>
      </c>
      <c r="C58" s="2">
        <f t="shared" ref="C58:J58" si="7">SUM(C47:C55)</f>
        <v>0</v>
      </c>
      <c r="D58" s="2">
        <f t="shared" si="7"/>
        <v>0</v>
      </c>
      <c r="E58" s="2">
        <f t="shared" si="7"/>
        <v>0</v>
      </c>
      <c r="F58" s="2">
        <f t="shared" si="7"/>
        <v>0</v>
      </c>
      <c r="G58" s="2">
        <f t="shared" si="7"/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7">
        <f>SUM(B58:J58)</f>
        <v>0</v>
      </c>
      <c r="L58" s="36"/>
      <c r="M58" s="129"/>
      <c r="N58" s="25"/>
    </row>
    <row r="59" spans="1:14" x14ac:dyDescent="0.2">
      <c r="A59" s="115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7"/>
      <c r="L59" s="36"/>
      <c r="M59" s="129"/>
      <c r="N59" s="25"/>
    </row>
    <row r="60" spans="1:14" ht="22.5" x14ac:dyDescent="0.2">
      <c r="A60" s="38" t="s">
        <v>64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27">
        <f t="shared" si="0"/>
        <v>0</v>
      </c>
      <c r="L60" s="36"/>
      <c r="M60" s="129"/>
      <c r="N60" s="25"/>
    </row>
    <row r="61" spans="1:14" ht="22.5" x14ac:dyDescent="0.2">
      <c r="A61" s="38" t="s">
        <v>65</v>
      </c>
      <c r="B61" s="68">
        <v>0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27">
        <f t="shared" si="0"/>
        <v>0</v>
      </c>
      <c r="L61" s="36"/>
      <c r="M61" s="129"/>
      <c r="N61" s="25"/>
    </row>
    <row r="62" spans="1:14" ht="22.5" x14ac:dyDescent="0.2">
      <c r="A62" s="38" t="s">
        <v>66</v>
      </c>
      <c r="B62" s="68">
        <v>0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27">
        <f t="shared" si="0"/>
        <v>0</v>
      </c>
      <c r="L62" s="36"/>
      <c r="M62" s="129"/>
      <c r="N62" s="25"/>
    </row>
    <row r="63" spans="1:14" x14ac:dyDescent="0.2">
      <c r="A63" s="38" t="s">
        <v>67</v>
      </c>
      <c r="B63" s="68">
        <v>0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27">
        <f t="shared" si="0"/>
        <v>0</v>
      </c>
      <c r="L63" s="36"/>
      <c r="M63" s="129"/>
      <c r="N63" s="25"/>
    </row>
    <row r="64" spans="1:14" ht="22.5" x14ac:dyDescent="0.2">
      <c r="A64" s="38" t="s">
        <v>68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27">
        <f t="shared" si="0"/>
        <v>0</v>
      </c>
      <c r="L64" s="36"/>
      <c r="M64" s="129"/>
      <c r="N64" s="25"/>
    </row>
    <row r="65" spans="1:14" x14ac:dyDescent="0.2">
      <c r="A65" s="29"/>
      <c r="B65" s="2"/>
      <c r="C65" s="2"/>
      <c r="D65" s="2"/>
      <c r="E65" s="2"/>
      <c r="F65" s="2"/>
      <c r="G65" s="2"/>
      <c r="H65" s="2"/>
      <c r="I65" s="2"/>
      <c r="J65" s="30" t="s">
        <v>48</v>
      </c>
      <c r="K65" s="27">
        <f>SUM(K60:K64)</f>
        <v>0</v>
      </c>
      <c r="L65" s="36"/>
      <c r="M65" s="129"/>
      <c r="N65" s="25"/>
    </row>
    <row r="66" spans="1:14" x14ac:dyDescent="0.2">
      <c r="A66" s="40" t="s">
        <v>40</v>
      </c>
      <c r="B66" s="1">
        <f>SUM(B60:B64)*B13</f>
        <v>0</v>
      </c>
      <c r="C66" s="1">
        <f t="shared" ref="C66:J66" si="8">SUM(C60:C64)*C13</f>
        <v>0</v>
      </c>
      <c r="D66" s="1">
        <f t="shared" si="8"/>
        <v>0</v>
      </c>
      <c r="E66" s="1">
        <f t="shared" si="8"/>
        <v>0</v>
      </c>
      <c r="F66" s="1">
        <f t="shared" si="8"/>
        <v>0</v>
      </c>
      <c r="G66" s="1">
        <f t="shared" si="8"/>
        <v>0</v>
      </c>
      <c r="H66" s="1">
        <f t="shared" si="8"/>
        <v>0</v>
      </c>
      <c r="I66" s="1">
        <f t="shared" si="8"/>
        <v>0</v>
      </c>
      <c r="J66" s="1">
        <f t="shared" si="8"/>
        <v>0</v>
      </c>
      <c r="K66" s="1">
        <f>SUM(B66:J66)</f>
        <v>0</v>
      </c>
      <c r="L66" s="32">
        <f>K66/$A$12</f>
        <v>0</v>
      </c>
      <c r="M66" s="33" t="e">
        <f>K66/$G$6</f>
        <v>#DIV/0!</v>
      </c>
      <c r="N66" s="34" t="e">
        <f>K66/$K$83</f>
        <v>#DIV/0!</v>
      </c>
    </row>
    <row r="67" spans="1:14" x14ac:dyDescent="0.2">
      <c r="A67" s="35" t="s">
        <v>85</v>
      </c>
      <c r="B67" s="2">
        <f t="shared" ref="B67:J67" si="9">SUM(B60:B64)</f>
        <v>0</v>
      </c>
      <c r="C67" s="2">
        <f t="shared" si="9"/>
        <v>0</v>
      </c>
      <c r="D67" s="2">
        <f t="shared" si="9"/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 t="shared" si="9"/>
        <v>0</v>
      </c>
      <c r="J67" s="2">
        <f t="shared" si="9"/>
        <v>0</v>
      </c>
      <c r="K67" s="27">
        <f>SUM(B67:J67)</f>
        <v>0</v>
      </c>
      <c r="L67" s="36"/>
      <c r="M67" s="129"/>
      <c r="N67" s="25"/>
    </row>
    <row r="68" spans="1:14" x14ac:dyDescent="0.2">
      <c r="A68" s="41" t="s">
        <v>42</v>
      </c>
      <c r="B68" s="2"/>
      <c r="C68" s="2"/>
      <c r="D68" s="2"/>
      <c r="E68" s="2"/>
      <c r="F68" s="2"/>
      <c r="G68" s="2"/>
      <c r="H68" s="2"/>
      <c r="I68" s="2"/>
      <c r="J68" s="2"/>
      <c r="K68" s="27"/>
      <c r="L68" s="36"/>
      <c r="M68" s="129"/>
      <c r="N68" s="25"/>
    </row>
    <row r="69" spans="1:14" ht="33.75" x14ac:dyDescent="0.2">
      <c r="A69" s="69" t="s">
        <v>69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27">
        <f t="shared" si="0"/>
        <v>0</v>
      </c>
      <c r="L69" s="36"/>
      <c r="M69" s="129"/>
      <c r="N69" s="25"/>
    </row>
    <row r="70" spans="1:14" ht="22.5" x14ac:dyDescent="0.2">
      <c r="A70" s="28" t="s">
        <v>89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27">
        <f t="shared" si="0"/>
        <v>0</v>
      </c>
      <c r="L70" s="36"/>
      <c r="M70" s="129"/>
      <c r="N70" s="25"/>
    </row>
    <row r="71" spans="1:14" ht="33.75" x14ac:dyDescent="0.2">
      <c r="A71" s="28" t="s">
        <v>99</v>
      </c>
      <c r="B71" s="68">
        <v>0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27">
        <f t="shared" si="0"/>
        <v>0</v>
      </c>
      <c r="L71" s="36"/>
      <c r="M71" s="129"/>
      <c r="N71" s="25"/>
    </row>
    <row r="72" spans="1:14" ht="22.5" x14ac:dyDescent="0.2">
      <c r="A72" s="28" t="s">
        <v>70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27">
        <f t="shared" si="0"/>
        <v>0</v>
      </c>
      <c r="L72" s="36"/>
      <c r="M72" s="129"/>
      <c r="N72" s="25"/>
    </row>
    <row r="73" spans="1:14" x14ac:dyDescent="0.2">
      <c r="A73" s="38" t="s">
        <v>71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27">
        <f t="shared" si="0"/>
        <v>0</v>
      </c>
      <c r="L73" s="36"/>
      <c r="M73" s="129"/>
      <c r="N73" s="25"/>
    </row>
    <row r="74" spans="1:14" x14ac:dyDescent="0.2">
      <c r="A74" s="42"/>
      <c r="B74" s="2"/>
      <c r="C74" s="2"/>
      <c r="D74" s="2"/>
      <c r="E74" s="2"/>
      <c r="F74" s="2"/>
      <c r="G74" s="2"/>
      <c r="H74" s="2"/>
      <c r="I74" s="2"/>
      <c r="J74" s="30" t="s">
        <v>48</v>
      </c>
      <c r="K74" s="27">
        <f>SUM(K69:K73)</f>
        <v>0</v>
      </c>
      <c r="L74" s="36"/>
      <c r="M74" s="129"/>
      <c r="N74" s="25"/>
    </row>
    <row r="75" spans="1:14" x14ac:dyDescent="0.2">
      <c r="A75" s="43" t="s">
        <v>41</v>
      </c>
      <c r="B75" s="1">
        <f>SUM(B69:B73)*B13</f>
        <v>0</v>
      </c>
      <c r="C75" s="1">
        <f t="shared" ref="C75:J75" si="10">SUM(C69:C73)*C13</f>
        <v>0</v>
      </c>
      <c r="D75" s="1">
        <f t="shared" si="10"/>
        <v>0</v>
      </c>
      <c r="E75" s="1">
        <f t="shared" si="10"/>
        <v>0</v>
      </c>
      <c r="F75" s="1">
        <f t="shared" si="10"/>
        <v>0</v>
      </c>
      <c r="G75" s="1">
        <f t="shared" si="10"/>
        <v>0</v>
      </c>
      <c r="H75" s="1">
        <f t="shared" si="10"/>
        <v>0</v>
      </c>
      <c r="I75" s="1">
        <f t="shared" si="10"/>
        <v>0</v>
      </c>
      <c r="J75" s="1">
        <f t="shared" si="10"/>
        <v>0</v>
      </c>
      <c r="K75" s="1">
        <f>SUM(B75:J75)</f>
        <v>0</v>
      </c>
      <c r="L75" s="32">
        <f>K75/$A$12</f>
        <v>0</v>
      </c>
      <c r="M75" s="33" t="e">
        <f>K75/$G$6</f>
        <v>#DIV/0!</v>
      </c>
      <c r="N75" s="34" t="e">
        <f>K75/$K$83</f>
        <v>#DIV/0!</v>
      </c>
    </row>
    <row r="76" spans="1:14" x14ac:dyDescent="0.2">
      <c r="A76" s="122" t="s">
        <v>86</v>
      </c>
      <c r="B76" s="3">
        <f>SUM(B69:B73)</f>
        <v>0</v>
      </c>
      <c r="C76" s="3">
        <f t="shared" ref="C76:J76" si="11">SUM(C69:C73)</f>
        <v>0</v>
      </c>
      <c r="D76" s="3">
        <f t="shared" si="11"/>
        <v>0</v>
      </c>
      <c r="E76" s="3">
        <f t="shared" si="11"/>
        <v>0</v>
      </c>
      <c r="F76" s="3">
        <f t="shared" si="11"/>
        <v>0</v>
      </c>
      <c r="G76" s="3">
        <f t="shared" si="11"/>
        <v>0</v>
      </c>
      <c r="H76" s="3">
        <f t="shared" si="11"/>
        <v>0</v>
      </c>
      <c r="I76" s="3">
        <f t="shared" si="11"/>
        <v>0</v>
      </c>
      <c r="J76" s="3">
        <f t="shared" si="11"/>
        <v>0</v>
      </c>
      <c r="K76" s="44">
        <f>SUM(B76:J76)</f>
        <v>0</v>
      </c>
      <c r="L76" s="36"/>
      <c r="M76" s="129"/>
      <c r="N76" s="25"/>
    </row>
    <row r="77" spans="1:14" x14ac:dyDescent="0.2">
      <c r="A77" s="127" t="s">
        <v>94</v>
      </c>
      <c r="B77" s="2"/>
      <c r="C77" s="2"/>
      <c r="D77" s="2"/>
      <c r="E77" s="2"/>
      <c r="F77" s="2"/>
      <c r="G77" s="2"/>
      <c r="H77" s="2"/>
      <c r="I77" s="2"/>
      <c r="J77" s="2"/>
      <c r="K77" s="27"/>
      <c r="L77" s="36"/>
      <c r="M77" s="129"/>
      <c r="N77" s="25"/>
    </row>
    <row r="78" spans="1:14" ht="22.5" x14ac:dyDescent="0.2">
      <c r="A78" s="45" t="s">
        <v>90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27">
        <f t="shared" ref="K78:K79" si="12">SUM(B78:J78)</f>
        <v>0</v>
      </c>
      <c r="L78" s="36"/>
      <c r="M78" s="129"/>
      <c r="N78" s="25"/>
    </row>
    <row r="79" spans="1:14" x14ac:dyDescent="0.2">
      <c r="A79" s="45" t="s">
        <v>72</v>
      </c>
      <c r="B79" s="68">
        <v>0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27">
        <f t="shared" si="12"/>
        <v>0</v>
      </c>
      <c r="L79" s="36"/>
      <c r="M79" s="129"/>
      <c r="N79" s="25"/>
    </row>
    <row r="80" spans="1:14" x14ac:dyDescent="0.2">
      <c r="A80" s="46"/>
      <c r="B80" s="2"/>
      <c r="C80" s="2"/>
      <c r="D80" s="2"/>
      <c r="E80" s="2"/>
      <c r="F80" s="2"/>
      <c r="G80" s="2"/>
      <c r="H80" s="2"/>
      <c r="I80" s="2"/>
      <c r="J80" s="30" t="s">
        <v>48</v>
      </c>
      <c r="K80" s="27">
        <f>SUM(K78:K79)</f>
        <v>0</v>
      </c>
      <c r="L80" s="36"/>
      <c r="M80" s="129"/>
      <c r="N80" s="25"/>
    </row>
    <row r="81" spans="1:14" x14ac:dyDescent="0.2">
      <c r="A81" s="43" t="s">
        <v>95</v>
      </c>
      <c r="B81" s="1">
        <f>SUM(B78:B79)*B13</f>
        <v>0</v>
      </c>
      <c r="C81" s="1">
        <f t="shared" ref="C81:J81" si="13">SUM(C78:C79)*C13</f>
        <v>0</v>
      </c>
      <c r="D81" s="1">
        <f t="shared" si="13"/>
        <v>0</v>
      </c>
      <c r="E81" s="1">
        <f t="shared" si="13"/>
        <v>0</v>
      </c>
      <c r="F81" s="1">
        <f t="shared" si="13"/>
        <v>0</v>
      </c>
      <c r="G81" s="1">
        <f t="shared" si="13"/>
        <v>0</v>
      </c>
      <c r="H81" s="1">
        <f t="shared" si="13"/>
        <v>0</v>
      </c>
      <c r="I81" s="1">
        <f t="shared" si="13"/>
        <v>0</v>
      </c>
      <c r="J81" s="1">
        <f t="shared" si="13"/>
        <v>0</v>
      </c>
      <c r="K81" s="1">
        <f>SUM(B81:J81)</f>
        <v>0</v>
      </c>
      <c r="L81" s="32">
        <f>K81/$A$12</f>
        <v>0</v>
      </c>
      <c r="M81" s="33" t="e">
        <f>K81/$G$6</f>
        <v>#DIV/0!</v>
      </c>
      <c r="N81" s="34" t="e">
        <f>K81/$K$83</f>
        <v>#DIV/0!</v>
      </c>
    </row>
    <row r="82" spans="1:14" x14ac:dyDescent="0.2">
      <c r="A82" s="122" t="s">
        <v>95</v>
      </c>
      <c r="B82" s="3">
        <f>SUM(B78:B79)</f>
        <v>0</v>
      </c>
      <c r="C82" s="3">
        <f t="shared" ref="C82:J82" si="14">SUM(C78:C79)</f>
        <v>0</v>
      </c>
      <c r="D82" s="3">
        <f t="shared" si="14"/>
        <v>0</v>
      </c>
      <c r="E82" s="3">
        <f t="shared" si="14"/>
        <v>0</v>
      </c>
      <c r="F82" s="3">
        <f t="shared" si="14"/>
        <v>0</v>
      </c>
      <c r="G82" s="3">
        <f t="shared" si="14"/>
        <v>0</v>
      </c>
      <c r="H82" s="3">
        <f t="shared" si="14"/>
        <v>0</v>
      </c>
      <c r="I82" s="3">
        <f t="shared" si="14"/>
        <v>0</v>
      </c>
      <c r="J82" s="3">
        <f t="shared" si="14"/>
        <v>0</v>
      </c>
      <c r="K82" s="44">
        <f>SUM(B82:J82)</f>
        <v>0</v>
      </c>
      <c r="L82" s="36"/>
      <c r="M82" s="129"/>
      <c r="N82" s="25"/>
    </row>
    <row r="83" spans="1:14" x14ac:dyDescent="0.2">
      <c r="A83" s="35"/>
      <c r="B83" s="47"/>
      <c r="C83" s="47"/>
      <c r="D83" s="47"/>
      <c r="E83" s="47"/>
      <c r="F83" s="47"/>
      <c r="G83" s="47"/>
      <c r="H83" s="47"/>
      <c r="I83" s="47"/>
      <c r="J83" s="48" t="s">
        <v>102</v>
      </c>
      <c r="K83" s="49">
        <f>K81+K75+K66+K57+K44+K28</f>
        <v>0</v>
      </c>
      <c r="L83" s="36"/>
      <c r="M83" s="129"/>
      <c r="N83" s="25"/>
    </row>
    <row r="84" spans="1:14" x14ac:dyDescent="0.2">
      <c r="A84" s="127" t="s">
        <v>91</v>
      </c>
      <c r="B84" s="3"/>
      <c r="C84" s="3"/>
      <c r="D84" s="3"/>
      <c r="E84" s="3"/>
      <c r="F84" s="3"/>
      <c r="G84" s="3"/>
      <c r="H84" s="3"/>
      <c r="I84" s="3"/>
      <c r="J84" s="3"/>
      <c r="K84" s="44"/>
      <c r="L84" s="36"/>
      <c r="M84" s="129"/>
      <c r="N84" s="25"/>
    </row>
    <row r="85" spans="1:14" x14ac:dyDescent="0.2">
      <c r="A85" s="70" t="s">
        <v>104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27">
        <f t="shared" ref="K85:K88" si="15">SUM(B85:J85)</f>
        <v>0</v>
      </c>
      <c r="L85" s="36"/>
      <c r="M85" s="129"/>
      <c r="N85" s="25"/>
    </row>
    <row r="86" spans="1:14" x14ac:dyDescent="0.2">
      <c r="A86" s="70" t="s">
        <v>104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27">
        <f t="shared" si="15"/>
        <v>0</v>
      </c>
      <c r="L86" s="36"/>
      <c r="M86" s="129"/>
      <c r="N86" s="25"/>
    </row>
    <row r="87" spans="1:14" x14ac:dyDescent="0.2">
      <c r="A87" s="70" t="s">
        <v>104</v>
      </c>
      <c r="B87" s="68">
        <v>0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27">
        <f t="shared" si="15"/>
        <v>0</v>
      </c>
      <c r="L87" s="36"/>
      <c r="M87" s="129"/>
      <c r="N87" s="25"/>
    </row>
    <row r="88" spans="1:14" x14ac:dyDescent="0.2">
      <c r="A88" s="70" t="s">
        <v>104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27">
        <f t="shared" si="15"/>
        <v>0</v>
      </c>
      <c r="L88" s="36"/>
      <c r="M88" s="129"/>
      <c r="N88" s="25"/>
    </row>
    <row r="89" spans="1:14" x14ac:dyDescent="0.2">
      <c r="A89" s="46"/>
      <c r="B89" s="2"/>
      <c r="C89" s="2"/>
      <c r="D89" s="2"/>
      <c r="E89" s="2"/>
      <c r="F89" s="2"/>
      <c r="G89" s="2"/>
      <c r="H89" s="2"/>
      <c r="I89" s="2"/>
      <c r="J89" s="30" t="s">
        <v>103</v>
      </c>
      <c r="K89" s="27">
        <f>SUM(K85:K88)</f>
        <v>0</v>
      </c>
      <c r="L89" s="36"/>
      <c r="M89" s="129"/>
      <c r="N89" s="25"/>
    </row>
    <row r="90" spans="1:14" x14ac:dyDescent="0.2">
      <c r="A90" s="43" t="s">
        <v>92</v>
      </c>
      <c r="B90" s="1">
        <f t="shared" ref="B90:J90" si="16">SUM(B85:B88)*B13</f>
        <v>0</v>
      </c>
      <c r="C90" s="1">
        <f t="shared" si="16"/>
        <v>0</v>
      </c>
      <c r="D90" s="1">
        <f t="shared" si="16"/>
        <v>0</v>
      </c>
      <c r="E90" s="1">
        <f t="shared" si="16"/>
        <v>0</v>
      </c>
      <c r="F90" s="1">
        <f t="shared" si="16"/>
        <v>0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>SUM(B90:J90)</f>
        <v>0</v>
      </c>
      <c r="L90" s="32">
        <f>K90/$A$12</f>
        <v>0</v>
      </c>
      <c r="M90" s="33" t="e">
        <f>K90/$G$6</f>
        <v>#DIV/0!</v>
      </c>
      <c r="N90" s="25"/>
    </row>
    <row r="91" spans="1:14" x14ac:dyDescent="0.2">
      <c r="A91" s="122" t="s">
        <v>93</v>
      </c>
      <c r="B91" s="3">
        <f t="shared" ref="B91:J91" si="17">SUM(B85:B88)</f>
        <v>0</v>
      </c>
      <c r="C91" s="3">
        <f t="shared" si="17"/>
        <v>0</v>
      </c>
      <c r="D91" s="3">
        <f t="shared" si="17"/>
        <v>0</v>
      </c>
      <c r="E91" s="3">
        <f t="shared" si="17"/>
        <v>0</v>
      </c>
      <c r="F91" s="3">
        <f t="shared" si="17"/>
        <v>0</v>
      </c>
      <c r="G91" s="3">
        <f t="shared" si="17"/>
        <v>0</v>
      </c>
      <c r="H91" s="3">
        <f t="shared" si="17"/>
        <v>0</v>
      </c>
      <c r="I91" s="3">
        <f t="shared" si="17"/>
        <v>0</v>
      </c>
      <c r="J91" s="3">
        <f t="shared" si="17"/>
        <v>0</v>
      </c>
      <c r="K91" s="44">
        <f>SUM(B91:J91)</f>
        <v>0</v>
      </c>
      <c r="L91" s="36"/>
      <c r="M91" s="129"/>
      <c r="N91" s="25"/>
    </row>
    <row r="92" spans="1:14" x14ac:dyDescent="0.2">
      <c r="A92" s="122" t="s">
        <v>9</v>
      </c>
      <c r="B92" s="44">
        <f t="shared" ref="B92:J92" si="18">SUM(B82,B76,B67,B58,B45,B29,B91)</f>
        <v>0</v>
      </c>
      <c r="C92" s="44">
        <f t="shared" si="18"/>
        <v>0</v>
      </c>
      <c r="D92" s="44">
        <f t="shared" si="18"/>
        <v>0</v>
      </c>
      <c r="E92" s="44">
        <f t="shared" si="18"/>
        <v>0</v>
      </c>
      <c r="F92" s="44">
        <f t="shared" si="18"/>
        <v>0</v>
      </c>
      <c r="G92" s="44">
        <f t="shared" si="18"/>
        <v>0</v>
      </c>
      <c r="H92" s="44">
        <f t="shared" si="18"/>
        <v>0</v>
      </c>
      <c r="I92" s="44">
        <f t="shared" si="18"/>
        <v>0</v>
      </c>
      <c r="J92" s="44">
        <f t="shared" si="18"/>
        <v>0</v>
      </c>
      <c r="K92" s="50">
        <f>SUM(B92:J92)</f>
        <v>0</v>
      </c>
      <c r="L92" s="36"/>
      <c r="M92" s="51"/>
      <c r="N92" s="25"/>
    </row>
    <row r="93" spans="1:14" x14ac:dyDescent="0.2">
      <c r="A93" s="52" t="s">
        <v>10</v>
      </c>
      <c r="B93" s="2">
        <f t="shared" ref="B93:J93" si="19">B13</f>
        <v>0</v>
      </c>
      <c r="C93" s="2">
        <f t="shared" si="19"/>
        <v>0</v>
      </c>
      <c r="D93" s="2">
        <f t="shared" si="19"/>
        <v>0</v>
      </c>
      <c r="E93" s="2">
        <f t="shared" si="19"/>
        <v>0</v>
      </c>
      <c r="F93" s="2">
        <f t="shared" si="19"/>
        <v>0</v>
      </c>
      <c r="G93" s="2">
        <f t="shared" si="19"/>
        <v>0</v>
      </c>
      <c r="H93" s="2">
        <f t="shared" si="19"/>
        <v>0</v>
      </c>
      <c r="I93" s="2">
        <f t="shared" si="19"/>
        <v>0</v>
      </c>
      <c r="J93" s="2">
        <f t="shared" si="19"/>
        <v>0</v>
      </c>
      <c r="K93" s="53"/>
      <c r="L93" s="36"/>
      <c r="M93" s="129"/>
      <c r="N93" s="25"/>
    </row>
    <row r="94" spans="1:14" x14ac:dyDescent="0.2">
      <c r="A94" s="122" t="s">
        <v>30</v>
      </c>
      <c r="B94" s="54">
        <f>B92*B93</f>
        <v>0</v>
      </c>
      <c r="C94" s="54">
        <f t="shared" ref="C94:I94" si="20">C92*C93</f>
        <v>0</v>
      </c>
      <c r="D94" s="54">
        <f t="shared" si="20"/>
        <v>0</v>
      </c>
      <c r="E94" s="54">
        <f t="shared" si="20"/>
        <v>0</v>
      </c>
      <c r="F94" s="54">
        <f t="shared" si="20"/>
        <v>0</v>
      </c>
      <c r="G94" s="54">
        <f t="shared" si="20"/>
        <v>0</v>
      </c>
      <c r="H94" s="54">
        <f t="shared" si="20"/>
        <v>0</v>
      </c>
      <c r="I94" s="54">
        <f t="shared" si="20"/>
        <v>0</v>
      </c>
      <c r="J94" s="54">
        <f>J92*J93</f>
        <v>0</v>
      </c>
      <c r="K94" s="55">
        <f>SUM(B94:J94)</f>
        <v>0</v>
      </c>
      <c r="L94" s="32">
        <f>K94/$A$12</f>
        <v>0</v>
      </c>
      <c r="M94" s="33" t="e">
        <f>K94/$G$6</f>
        <v>#DIV/0!</v>
      </c>
      <c r="N94" s="25"/>
    </row>
    <row r="95" spans="1:14" x14ac:dyDescent="0.2">
      <c r="A95" s="122" t="s">
        <v>21</v>
      </c>
      <c r="B95" s="27">
        <f>B92/8</f>
        <v>0</v>
      </c>
      <c r="C95" s="56">
        <f t="shared" ref="C95:J95" si="21">C92/8</f>
        <v>0</v>
      </c>
      <c r="D95" s="56">
        <f t="shared" si="21"/>
        <v>0</v>
      </c>
      <c r="E95" s="56">
        <f t="shared" si="21"/>
        <v>0</v>
      </c>
      <c r="F95" s="56">
        <f t="shared" si="21"/>
        <v>0</v>
      </c>
      <c r="G95" s="56">
        <f t="shared" si="21"/>
        <v>0</v>
      </c>
      <c r="H95" s="56">
        <f t="shared" si="21"/>
        <v>0</v>
      </c>
      <c r="I95" s="56">
        <f t="shared" si="21"/>
        <v>0</v>
      </c>
      <c r="J95" s="56">
        <f t="shared" si="21"/>
        <v>0</v>
      </c>
      <c r="K95" s="57">
        <f>SUM(B95:J95)</f>
        <v>0</v>
      </c>
      <c r="L95" s="36"/>
      <c r="M95" s="129"/>
      <c r="N95" s="25"/>
    </row>
    <row r="96" spans="1:14" x14ac:dyDescent="0.2">
      <c r="A96" s="166" t="s">
        <v>12</v>
      </c>
      <c r="B96" s="167"/>
      <c r="C96" s="167"/>
      <c r="D96" s="167"/>
      <c r="E96" s="128" t="s">
        <v>17</v>
      </c>
      <c r="F96" s="168" t="s">
        <v>18</v>
      </c>
      <c r="G96" s="168"/>
      <c r="H96" s="168"/>
      <c r="I96" s="128"/>
      <c r="J96" s="24"/>
      <c r="K96" s="58"/>
      <c r="L96" s="36"/>
      <c r="M96" s="129"/>
      <c r="N96" s="25"/>
    </row>
    <row r="97" spans="1:14" x14ac:dyDescent="0.2">
      <c r="A97" s="127" t="s">
        <v>13</v>
      </c>
      <c r="B97" s="24" t="s">
        <v>16</v>
      </c>
      <c r="C97" s="24"/>
      <c r="D97" s="24"/>
      <c r="E97" s="71">
        <v>0</v>
      </c>
      <c r="F97" s="169" t="s">
        <v>46</v>
      </c>
      <c r="G97" s="170"/>
      <c r="H97" s="72">
        <v>0</v>
      </c>
      <c r="I97" s="59"/>
      <c r="J97" s="58"/>
      <c r="K97" s="60">
        <f>E97*H97</f>
        <v>0</v>
      </c>
      <c r="L97" s="36"/>
      <c r="M97" s="129"/>
      <c r="N97" s="25"/>
    </row>
    <row r="98" spans="1:14" ht="13.15" customHeight="1" x14ac:dyDescent="0.2">
      <c r="A98" s="127" t="s">
        <v>14</v>
      </c>
      <c r="B98" s="171" t="s">
        <v>29</v>
      </c>
      <c r="C98" s="172"/>
      <c r="D98" s="173"/>
      <c r="E98" s="71">
        <v>0</v>
      </c>
      <c r="F98" s="169" t="s">
        <v>47</v>
      </c>
      <c r="G98" s="170"/>
      <c r="H98" s="72">
        <v>0</v>
      </c>
      <c r="I98" s="59"/>
      <c r="J98" s="58"/>
      <c r="K98" s="60">
        <f>E98*H98</f>
        <v>0</v>
      </c>
      <c r="L98" s="36"/>
      <c r="M98" s="129"/>
      <c r="N98" s="25"/>
    </row>
    <row r="99" spans="1:14" x14ac:dyDescent="0.2">
      <c r="A99" s="127" t="s">
        <v>15</v>
      </c>
      <c r="B99" s="174" t="s">
        <v>26</v>
      </c>
      <c r="C99" s="175"/>
      <c r="D99" s="176"/>
      <c r="E99" s="71">
        <v>0</v>
      </c>
      <c r="F99" s="169" t="s">
        <v>22</v>
      </c>
      <c r="G99" s="170"/>
      <c r="H99" s="72">
        <v>0</v>
      </c>
      <c r="I99" s="59"/>
      <c r="J99" s="58"/>
      <c r="K99" s="60">
        <f>E99*H99</f>
        <v>0</v>
      </c>
      <c r="L99" s="36"/>
      <c r="M99" s="129"/>
      <c r="N99" s="25"/>
    </row>
    <row r="100" spans="1:14" x14ac:dyDescent="0.2">
      <c r="A100" s="145" t="s">
        <v>96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61"/>
      <c r="L100" s="62"/>
      <c r="M100" s="130"/>
      <c r="N100" s="25"/>
    </row>
    <row r="101" spans="1:14" x14ac:dyDescent="0.2">
      <c r="A101" s="177" t="s">
        <v>105</v>
      </c>
      <c r="B101" s="178"/>
      <c r="C101" s="178"/>
      <c r="D101" s="178"/>
      <c r="E101" s="178"/>
      <c r="F101" s="178"/>
      <c r="G101" s="178"/>
      <c r="H101" s="178"/>
      <c r="I101" s="178"/>
      <c r="J101" s="179"/>
      <c r="K101" s="73">
        <v>0</v>
      </c>
      <c r="L101" s="36"/>
      <c r="M101" s="129"/>
      <c r="N101" s="25"/>
    </row>
    <row r="102" spans="1:14" x14ac:dyDescent="0.2">
      <c r="A102" s="177" t="s">
        <v>105</v>
      </c>
      <c r="B102" s="178"/>
      <c r="C102" s="178"/>
      <c r="D102" s="178"/>
      <c r="E102" s="178"/>
      <c r="F102" s="178"/>
      <c r="G102" s="178"/>
      <c r="H102" s="178"/>
      <c r="I102" s="178"/>
      <c r="J102" s="179"/>
      <c r="K102" s="73">
        <v>0</v>
      </c>
      <c r="L102" s="36"/>
      <c r="M102" s="129"/>
      <c r="N102" s="25"/>
    </row>
    <row r="103" spans="1:14" x14ac:dyDescent="0.2">
      <c r="A103" s="177" t="s">
        <v>105</v>
      </c>
      <c r="B103" s="178"/>
      <c r="C103" s="178"/>
      <c r="D103" s="178"/>
      <c r="E103" s="178"/>
      <c r="F103" s="178"/>
      <c r="G103" s="178"/>
      <c r="H103" s="178"/>
      <c r="I103" s="178"/>
      <c r="J103" s="179"/>
      <c r="K103" s="73">
        <v>0</v>
      </c>
      <c r="L103" s="36"/>
      <c r="M103" s="129"/>
      <c r="N103" s="25"/>
    </row>
    <row r="104" spans="1:14" x14ac:dyDescent="0.2">
      <c r="A104" s="136"/>
      <c r="B104" s="137"/>
      <c r="C104" s="137"/>
      <c r="D104" s="137"/>
      <c r="E104" s="137"/>
      <c r="F104" s="137"/>
      <c r="G104" s="137"/>
      <c r="H104" s="137"/>
      <c r="I104" s="137"/>
      <c r="J104" s="138" t="s">
        <v>128</v>
      </c>
      <c r="K104" s="139">
        <f>SUM(K101:K103)</f>
        <v>0</v>
      </c>
      <c r="L104" s="36"/>
      <c r="M104" s="129"/>
      <c r="N104" s="25"/>
    </row>
    <row r="105" spans="1:14" x14ac:dyDescent="0.2">
      <c r="A105" s="180" t="s">
        <v>19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63">
        <f>SUM(K97:K99)+K104</f>
        <v>0</v>
      </c>
      <c r="L105" s="32">
        <f>K105/$A$12</f>
        <v>0</v>
      </c>
      <c r="M105" s="33" t="e">
        <f>K105/$G$6</f>
        <v>#DIV/0!</v>
      </c>
      <c r="N105" s="25"/>
    </row>
    <row r="106" spans="1:14" x14ac:dyDescent="0.2">
      <c r="A106" s="182" t="s">
        <v>20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64">
        <f>K94+K105</f>
        <v>0</v>
      </c>
      <c r="L106" s="65">
        <f>K106/$A$12</f>
        <v>0</v>
      </c>
      <c r="M106" s="66" t="e">
        <f>K106/$G$6</f>
        <v>#DIV/0!</v>
      </c>
      <c r="N106" s="67"/>
    </row>
  </sheetData>
  <sheetProtection password="DC91" sheet="1" objects="1" scenarios="1" selectLockedCells="1"/>
  <mergeCells count="22">
    <mergeCell ref="A106:J106"/>
    <mergeCell ref="F99:G99"/>
    <mergeCell ref="A101:J101"/>
    <mergeCell ref="A102:J102"/>
    <mergeCell ref="A103:J103"/>
    <mergeCell ref="A105:J105"/>
    <mergeCell ref="B6:C6"/>
    <mergeCell ref="A4:C4"/>
    <mergeCell ref="D4:J4"/>
    <mergeCell ref="D5:M5"/>
    <mergeCell ref="A100:J100"/>
    <mergeCell ref="A7:C7"/>
    <mergeCell ref="D7:J7"/>
    <mergeCell ref="F8:G8"/>
    <mergeCell ref="A9:M10"/>
    <mergeCell ref="B11:K11"/>
    <mergeCell ref="A96:D96"/>
    <mergeCell ref="F96:H96"/>
    <mergeCell ref="F97:G97"/>
    <mergeCell ref="B98:D98"/>
    <mergeCell ref="F98:G98"/>
    <mergeCell ref="B99:D99"/>
  </mergeCells>
  <phoneticPr fontId="1" type="noConversion"/>
  <pageMargins left="0.75" right="0.75" top="1" bottom="1" header="0.5" footer="0.5"/>
  <pageSetup scale="6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Normal="100" workbookViewId="0">
      <selection activeCell="F8" sqref="F8:G8"/>
    </sheetView>
  </sheetViews>
  <sheetFormatPr defaultRowHeight="12.75" x14ac:dyDescent="0.2"/>
  <cols>
    <col min="1" max="1" width="17.140625" style="135" customWidth="1"/>
    <col min="2" max="16384" width="9.140625" style="135"/>
  </cols>
  <sheetData>
    <row r="1" spans="1:14" ht="26.25" x14ac:dyDescent="0.2">
      <c r="A1" s="142" t="s">
        <v>144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x14ac:dyDescent="0.2">
      <c r="A2" s="7" t="s">
        <v>75</v>
      </c>
      <c r="B2" s="6"/>
      <c r="C2" s="6"/>
      <c r="D2" s="6"/>
      <c r="E2" s="6"/>
      <c r="F2" s="6"/>
      <c r="G2" s="6"/>
      <c r="H2" s="8"/>
      <c r="I2" s="117"/>
      <c r="J2" s="6"/>
      <c r="K2" s="6"/>
      <c r="L2" s="6"/>
      <c r="M2" s="6"/>
      <c r="N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A4" s="150" t="s">
        <v>45</v>
      </c>
      <c r="B4" s="151"/>
      <c r="C4" s="152"/>
      <c r="D4" s="156" t="s">
        <v>100</v>
      </c>
      <c r="E4" s="151"/>
      <c r="F4" s="151"/>
      <c r="G4" s="151"/>
      <c r="H4" s="151"/>
      <c r="I4" s="151"/>
      <c r="J4" s="151"/>
      <c r="K4" s="119"/>
      <c r="L4" s="119"/>
      <c r="M4" s="120"/>
      <c r="N4" s="9" t="s">
        <v>0</v>
      </c>
    </row>
    <row r="5" spans="1:14" x14ac:dyDescent="0.2">
      <c r="A5" s="98">
        <f>SUMMARY!A5</f>
        <v>0</v>
      </c>
      <c r="B5" s="5"/>
      <c r="C5" s="10"/>
      <c r="D5" s="159"/>
      <c r="E5" s="160"/>
      <c r="F5" s="160"/>
      <c r="G5" s="160"/>
      <c r="H5" s="160"/>
      <c r="I5" s="160"/>
      <c r="J5" s="160"/>
      <c r="K5" s="160"/>
      <c r="L5" s="160"/>
      <c r="M5" s="161"/>
      <c r="N5" s="75"/>
    </row>
    <row r="6" spans="1:14" x14ac:dyDescent="0.2">
      <c r="A6" s="121" t="s">
        <v>44</v>
      </c>
      <c r="B6" s="157"/>
      <c r="C6" s="158"/>
      <c r="D6" s="121" t="s">
        <v>77</v>
      </c>
      <c r="E6" s="119"/>
      <c r="F6" s="119"/>
      <c r="G6" s="99">
        <f>SUMMARY!J6</f>
        <v>0</v>
      </c>
      <c r="H6" s="119"/>
      <c r="I6" s="119"/>
      <c r="J6" s="119"/>
      <c r="K6" s="119"/>
      <c r="L6" s="119"/>
      <c r="M6" s="10"/>
      <c r="N6" s="9" t="s">
        <v>1</v>
      </c>
    </row>
    <row r="7" spans="1:14" x14ac:dyDescent="0.2">
      <c r="A7" s="162"/>
      <c r="B7" s="163"/>
      <c r="C7" s="164"/>
      <c r="D7" s="148"/>
      <c r="E7" s="149"/>
      <c r="F7" s="149"/>
      <c r="G7" s="149"/>
      <c r="H7" s="149"/>
      <c r="I7" s="149"/>
      <c r="J7" s="149"/>
      <c r="K7" s="118"/>
      <c r="L7" s="118"/>
      <c r="M7" s="10"/>
      <c r="N7" s="74"/>
    </row>
    <row r="8" spans="1:14" x14ac:dyDescent="0.2">
      <c r="A8" s="141" t="s">
        <v>145</v>
      </c>
      <c r="B8" s="11"/>
      <c r="C8" s="12"/>
      <c r="D8" s="13" t="s">
        <v>32</v>
      </c>
      <c r="E8" s="118"/>
      <c r="F8" s="165"/>
      <c r="G8" s="165"/>
      <c r="H8" s="118"/>
      <c r="I8" s="118"/>
      <c r="J8" s="118"/>
      <c r="K8" s="118"/>
      <c r="L8" s="118"/>
      <c r="M8" s="12"/>
      <c r="N8" s="14"/>
    </row>
    <row r="9" spans="1:14" x14ac:dyDescent="0.2">
      <c r="A9" s="143" t="s">
        <v>27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6"/>
    </row>
    <row r="10" spans="1:14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6"/>
    </row>
    <row r="11" spans="1:14" x14ac:dyDescent="0.2">
      <c r="A11" s="15" t="s">
        <v>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6"/>
      <c r="M11" s="17"/>
      <c r="N11" s="18"/>
    </row>
    <row r="12" spans="1:14" ht="22.5" x14ac:dyDescent="0.2">
      <c r="A12" s="100">
        <f>SUMMARY!A12</f>
        <v>3500</v>
      </c>
      <c r="B12" s="77" t="s">
        <v>3</v>
      </c>
      <c r="C12" s="78" t="s">
        <v>23</v>
      </c>
      <c r="D12" s="78" t="s">
        <v>4</v>
      </c>
      <c r="E12" s="78" t="s">
        <v>5</v>
      </c>
      <c r="F12" s="78" t="s">
        <v>25</v>
      </c>
      <c r="G12" s="78" t="s">
        <v>24</v>
      </c>
      <c r="H12" s="77" t="s">
        <v>6</v>
      </c>
      <c r="I12" s="77" t="s">
        <v>11</v>
      </c>
      <c r="J12" s="77" t="s">
        <v>11</v>
      </c>
      <c r="K12" s="19" t="s">
        <v>7</v>
      </c>
      <c r="L12" s="20" t="s">
        <v>78</v>
      </c>
      <c r="M12" s="21" t="s">
        <v>79</v>
      </c>
      <c r="N12" s="22" t="s">
        <v>101</v>
      </c>
    </row>
    <row r="13" spans="1:14" x14ac:dyDescent="0.2">
      <c r="A13" s="23" t="s">
        <v>31</v>
      </c>
      <c r="B13" s="79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79">
        <v>0</v>
      </c>
      <c r="I13" s="79">
        <v>0</v>
      </c>
      <c r="J13" s="79">
        <v>0</v>
      </c>
      <c r="K13" s="19"/>
      <c r="L13" s="24"/>
      <c r="M13" s="129"/>
      <c r="N13" s="25"/>
    </row>
    <row r="14" spans="1:14" x14ac:dyDescent="0.2">
      <c r="A14" s="127" t="s">
        <v>2</v>
      </c>
      <c r="B14" s="2"/>
      <c r="C14" s="2"/>
      <c r="D14" s="24"/>
      <c r="E14" s="2"/>
      <c r="F14" s="2"/>
      <c r="G14" s="24"/>
      <c r="H14" s="2"/>
      <c r="I14" s="2"/>
      <c r="J14" s="2"/>
      <c r="K14" s="24"/>
      <c r="L14" s="24"/>
      <c r="M14" s="129"/>
      <c r="N14" s="25"/>
    </row>
    <row r="15" spans="1:14" x14ac:dyDescent="0.2">
      <c r="A15" s="127" t="s">
        <v>36</v>
      </c>
      <c r="B15" s="26"/>
      <c r="C15" s="26" t="s">
        <v>43</v>
      </c>
      <c r="D15" s="26" t="s">
        <v>43</v>
      </c>
      <c r="E15" s="26" t="s">
        <v>43</v>
      </c>
      <c r="F15" s="26" t="s">
        <v>43</v>
      </c>
      <c r="G15" s="26" t="s">
        <v>43</v>
      </c>
      <c r="H15" s="26" t="s">
        <v>43</v>
      </c>
      <c r="I15" s="26" t="s">
        <v>43</v>
      </c>
      <c r="J15" s="26" t="s">
        <v>43</v>
      </c>
      <c r="K15" s="27"/>
      <c r="L15" s="24"/>
      <c r="M15" s="129"/>
      <c r="N15" s="25"/>
    </row>
    <row r="16" spans="1:14" ht="22.5" x14ac:dyDescent="0.2">
      <c r="A16" s="28" t="s">
        <v>87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27">
        <f t="shared" ref="K16:K73" si="0">SUM(B16:J16)</f>
        <v>0</v>
      </c>
      <c r="L16" s="24"/>
      <c r="M16" s="129"/>
      <c r="N16" s="25"/>
    </row>
    <row r="17" spans="1:14" ht="22.5" x14ac:dyDescent="0.2">
      <c r="A17" s="69" t="s">
        <v>97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27">
        <f t="shared" si="0"/>
        <v>0</v>
      </c>
      <c r="L17" s="24"/>
      <c r="M17" s="129"/>
      <c r="N17" s="25"/>
    </row>
    <row r="18" spans="1:14" ht="22.5" x14ac:dyDescent="0.2">
      <c r="A18" s="69" t="s">
        <v>50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27">
        <f>SUM(B18:J18)</f>
        <v>0</v>
      </c>
      <c r="L18" s="24"/>
      <c r="M18" s="129"/>
      <c r="N18" s="25"/>
    </row>
    <row r="19" spans="1:14" ht="22.5" x14ac:dyDescent="0.2">
      <c r="A19" s="28" t="s">
        <v>51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27">
        <f t="shared" ref="K19:K20" si="1">SUM(B19:J19)</f>
        <v>0</v>
      </c>
      <c r="L19" s="24"/>
      <c r="M19" s="129"/>
      <c r="N19" s="25"/>
    </row>
    <row r="20" spans="1:14" ht="22.5" x14ac:dyDescent="0.2">
      <c r="A20" s="28" t="s">
        <v>52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27">
        <f t="shared" si="1"/>
        <v>0</v>
      </c>
      <c r="L20" s="24"/>
      <c r="M20" s="129"/>
      <c r="N20" s="25"/>
    </row>
    <row r="21" spans="1:14" ht="33.75" x14ac:dyDescent="0.2">
      <c r="A21" s="28" t="s">
        <v>53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27">
        <f t="shared" si="0"/>
        <v>0</v>
      </c>
      <c r="L21" s="24"/>
      <c r="M21" s="129"/>
      <c r="N21" s="25"/>
    </row>
    <row r="22" spans="1:14" ht="22.5" x14ac:dyDescent="0.2">
      <c r="A22" s="28" t="s">
        <v>54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27">
        <f t="shared" si="0"/>
        <v>0</v>
      </c>
      <c r="L22" s="24"/>
      <c r="M22" s="129"/>
      <c r="N22" s="25"/>
    </row>
    <row r="23" spans="1:14" ht="22.5" x14ac:dyDescent="0.2">
      <c r="A23" s="28" t="s">
        <v>62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27">
        <f t="shared" si="0"/>
        <v>0</v>
      </c>
      <c r="L23" s="24"/>
      <c r="M23" s="129"/>
      <c r="N23" s="25"/>
    </row>
    <row r="24" spans="1:14" x14ac:dyDescent="0.2">
      <c r="A24" s="28" t="s">
        <v>55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27">
        <f t="shared" si="0"/>
        <v>0</v>
      </c>
      <c r="L24" s="24"/>
      <c r="M24" s="129"/>
      <c r="N24" s="25"/>
    </row>
    <row r="25" spans="1:14" ht="22.5" x14ac:dyDescent="0.2">
      <c r="A25" s="28" t="s">
        <v>73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27">
        <f t="shared" si="0"/>
        <v>0</v>
      </c>
      <c r="L25" s="24"/>
      <c r="M25" s="129"/>
      <c r="N25" s="25"/>
    </row>
    <row r="26" spans="1:14" x14ac:dyDescent="0.2">
      <c r="A26" s="28" t="s">
        <v>56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27">
        <f t="shared" si="0"/>
        <v>0</v>
      </c>
      <c r="L26" s="24"/>
      <c r="M26" s="129"/>
      <c r="N26" s="25"/>
    </row>
    <row r="27" spans="1:14" x14ac:dyDescent="0.2">
      <c r="A27" s="29"/>
      <c r="B27" s="2"/>
      <c r="C27" s="2"/>
      <c r="D27" s="2"/>
      <c r="E27" s="2"/>
      <c r="F27" s="2"/>
      <c r="G27" s="2"/>
      <c r="H27" s="2"/>
      <c r="I27" s="2"/>
      <c r="J27" s="30" t="s">
        <v>48</v>
      </c>
      <c r="K27" s="27">
        <f>SUM(K16:K26)</f>
        <v>0</v>
      </c>
      <c r="L27" s="24"/>
      <c r="M27" s="129"/>
      <c r="N27" s="25"/>
    </row>
    <row r="28" spans="1:14" x14ac:dyDescent="0.2">
      <c r="A28" s="31" t="s">
        <v>33</v>
      </c>
      <c r="B28" s="1">
        <f>SUM(B16:B26)*B13</f>
        <v>0</v>
      </c>
      <c r="C28" s="1">
        <f t="shared" ref="C28:I28" si="2">SUM(C16:C26)*C13</f>
        <v>0</v>
      </c>
      <c r="D28" s="1">
        <f t="shared" si="2"/>
        <v>0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>
        <f t="shared" si="2"/>
        <v>0</v>
      </c>
      <c r="J28" s="1">
        <f>SUM(J16:J26)*J13</f>
        <v>0</v>
      </c>
      <c r="K28" s="1">
        <f>SUM(B28:J28)</f>
        <v>0</v>
      </c>
      <c r="L28" s="32">
        <f>K28/$A$12</f>
        <v>0</v>
      </c>
      <c r="M28" s="33" t="e">
        <f>K28/$G$6</f>
        <v>#DIV/0!</v>
      </c>
      <c r="N28" s="34" t="e">
        <f>K28/$K$83</f>
        <v>#DIV/0!</v>
      </c>
    </row>
    <row r="29" spans="1:14" x14ac:dyDescent="0.2">
      <c r="A29" s="35" t="s">
        <v>82</v>
      </c>
      <c r="B29" s="2">
        <f t="shared" ref="B29:J29" si="3">SUM(B16:B26)</f>
        <v>0</v>
      </c>
      <c r="C29" s="2">
        <f t="shared" si="3"/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7">
        <f>SUM(B29:J29)</f>
        <v>0</v>
      </c>
      <c r="L29" s="24"/>
      <c r="M29" s="129"/>
      <c r="N29" s="25"/>
    </row>
    <row r="30" spans="1:14" x14ac:dyDescent="0.2">
      <c r="A30" s="115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7"/>
      <c r="L30" s="36"/>
      <c r="M30" s="37"/>
      <c r="N30" s="25"/>
    </row>
    <row r="31" spans="1:14" ht="22.5" x14ac:dyDescent="0.2">
      <c r="A31" s="69" t="s">
        <v>97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27">
        <f t="shared" si="0"/>
        <v>0</v>
      </c>
      <c r="L31" s="36"/>
      <c r="M31" s="129"/>
      <c r="N31" s="25"/>
    </row>
    <row r="32" spans="1:14" ht="22.5" x14ac:dyDescent="0.2">
      <c r="A32" s="28" t="s">
        <v>57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27">
        <f t="shared" si="0"/>
        <v>0</v>
      </c>
      <c r="L32" s="36"/>
      <c r="M32" s="129"/>
      <c r="N32" s="25"/>
    </row>
    <row r="33" spans="1:14" ht="22.5" x14ac:dyDescent="0.2">
      <c r="A33" s="69" t="s">
        <v>50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27">
        <f t="shared" si="0"/>
        <v>0</v>
      </c>
      <c r="L33" s="36"/>
      <c r="M33" s="129"/>
      <c r="N33" s="25"/>
    </row>
    <row r="34" spans="1:14" x14ac:dyDescent="0.2">
      <c r="A34" s="38" t="s">
        <v>58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27">
        <f t="shared" si="0"/>
        <v>0</v>
      </c>
      <c r="L34" s="36"/>
      <c r="M34" s="129"/>
      <c r="N34" s="25"/>
    </row>
    <row r="35" spans="1:14" ht="22.5" x14ac:dyDescent="0.2">
      <c r="A35" s="38" t="s">
        <v>98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27">
        <f t="shared" si="0"/>
        <v>0</v>
      </c>
      <c r="L35" s="36"/>
      <c r="M35" s="129"/>
      <c r="N35" s="25"/>
    </row>
    <row r="36" spans="1:14" ht="22.5" x14ac:dyDescent="0.2">
      <c r="A36" s="38" t="s">
        <v>51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27">
        <f t="shared" si="0"/>
        <v>0</v>
      </c>
      <c r="L36" s="36"/>
      <c r="M36" s="129"/>
      <c r="N36" s="25"/>
    </row>
    <row r="37" spans="1:14" x14ac:dyDescent="0.2">
      <c r="A37" s="38" t="s">
        <v>8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27">
        <f t="shared" si="0"/>
        <v>0</v>
      </c>
      <c r="L37" s="36"/>
      <c r="M37" s="129"/>
      <c r="N37" s="25"/>
    </row>
    <row r="38" spans="1:14" ht="22.5" x14ac:dyDescent="0.2">
      <c r="A38" s="38" t="s">
        <v>74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27">
        <f t="shared" si="0"/>
        <v>0</v>
      </c>
      <c r="L38" s="36"/>
      <c r="M38" s="129"/>
      <c r="N38" s="25"/>
    </row>
    <row r="39" spans="1:14" ht="33.75" x14ac:dyDescent="0.2">
      <c r="A39" s="38" t="s">
        <v>81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27">
        <f t="shared" si="0"/>
        <v>0</v>
      </c>
      <c r="L39" s="36"/>
      <c r="M39" s="129"/>
      <c r="N39" s="25"/>
    </row>
    <row r="40" spans="1:14" ht="22.5" x14ac:dyDescent="0.2">
      <c r="A40" s="38" t="s">
        <v>80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27">
        <f t="shared" si="0"/>
        <v>0</v>
      </c>
      <c r="L40" s="36"/>
      <c r="M40" s="129"/>
      <c r="N40" s="25"/>
    </row>
    <row r="41" spans="1:14" x14ac:dyDescent="0.2">
      <c r="A41" s="38" t="s">
        <v>55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27">
        <f t="shared" si="0"/>
        <v>0</v>
      </c>
      <c r="L41" s="36"/>
      <c r="M41" s="129"/>
      <c r="N41" s="25"/>
    </row>
    <row r="42" spans="1:14" x14ac:dyDescent="0.2">
      <c r="A42" s="38" t="s">
        <v>59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27">
        <f t="shared" si="0"/>
        <v>0</v>
      </c>
      <c r="L42" s="36"/>
      <c r="M42" s="129"/>
      <c r="N42" s="25"/>
    </row>
    <row r="43" spans="1:14" x14ac:dyDescent="0.2">
      <c r="A43" s="29"/>
      <c r="B43" s="2"/>
      <c r="C43" s="2"/>
      <c r="D43" s="2"/>
      <c r="E43" s="2"/>
      <c r="F43" s="2"/>
      <c r="G43" s="2"/>
      <c r="H43" s="2"/>
      <c r="I43" s="2"/>
      <c r="J43" s="30" t="s">
        <v>48</v>
      </c>
      <c r="K43" s="27">
        <f>SUM(K31:K42)</f>
        <v>0</v>
      </c>
      <c r="L43" s="36"/>
      <c r="M43" s="129"/>
      <c r="N43" s="25"/>
    </row>
    <row r="44" spans="1:14" x14ac:dyDescent="0.2">
      <c r="A44" s="31" t="s">
        <v>34</v>
      </c>
      <c r="B44" s="1">
        <f>SUM(B31:B42)*B13</f>
        <v>0</v>
      </c>
      <c r="C44" s="1">
        <f t="shared" ref="C44:J44" si="4">SUM(C31:C42)*C13</f>
        <v>0</v>
      </c>
      <c r="D44" s="1">
        <f t="shared" si="4"/>
        <v>0</v>
      </c>
      <c r="E44" s="1">
        <f t="shared" si="4"/>
        <v>0</v>
      </c>
      <c r="F44" s="1">
        <f t="shared" si="4"/>
        <v>0</v>
      </c>
      <c r="G44" s="1">
        <f t="shared" si="4"/>
        <v>0</v>
      </c>
      <c r="H44" s="1">
        <f t="shared" si="4"/>
        <v>0</v>
      </c>
      <c r="I44" s="1">
        <f t="shared" si="4"/>
        <v>0</v>
      </c>
      <c r="J44" s="1">
        <f t="shared" si="4"/>
        <v>0</v>
      </c>
      <c r="K44" s="1">
        <f>SUM(B44:J44)</f>
        <v>0</v>
      </c>
      <c r="L44" s="32">
        <f>K44/$A$12</f>
        <v>0</v>
      </c>
      <c r="M44" s="33" t="e">
        <f>K44/$G$6</f>
        <v>#DIV/0!</v>
      </c>
      <c r="N44" s="34" t="e">
        <f>K44/$K$83</f>
        <v>#DIV/0!</v>
      </c>
    </row>
    <row r="45" spans="1:14" x14ac:dyDescent="0.2">
      <c r="A45" s="35" t="s">
        <v>83</v>
      </c>
      <c r="B45" s="4">
        <f>SUM(B31:B42)</f>
        <v>0</v>
      </c>
      <c r="C45" s="4">
        <f t="shared" ref="C45:J45" si="5">SUM(C31:C42)</f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27">
        <f>SUM(B45:J45)</f>
        <v>0</v>
      </c>
      <c r="L45" s="36"/>
      <c r="M45" s="129"/>
      <c r="N45" s="25"/>
    </row>
    <row r="46" spans="1:14" x14ac:dyDescent="0.2">
      <c r="A46" s="115" t="s">
        <v>38</v>
      </c>
      <c r="B46" s="2"/>
      <c r="C46" s="2"/>
      <c r="D46" s="2"/>
      <c r="E46" s="2"/>
      <c r="F46" s="2"/>
      <c r="G46" s="2"/>
      <c r="H46" s="2"/>
      <c r="I46" s="2"/>
      <c r="J46" s="2"/>
      <c r="K46" s="27"/>
      <c r="L46" s="36"/>
      <c r="M46" s="129"/>
      <c r="N46" s="25"/>
    </row>
    <row r="47" spans="1:14" ht="22.5" x14ac:dyDescent="0.2">
      <c r="A47" s="69" t="s">
        <v>97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27">
        <f t="shared" si="0"/>
        <v>0</v>
      </c>
      <c r="L47" s="36"/>
      <c r="M47" s="129"/>
      <c r="N47" s="25"/>
    </row>
    <row r="48" spans="1:14" ht="22.5" x14ac:dyDescent="0.2">
      <c r="A48" s="69" t="s">
        <v>50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27">
        <f t="shared" si="0"/>
        <v>0</v>
      </c>
      <c r="L48" s="36"/>
      <c r="M48" s="129"/>
      <c r="N48" s="25"/>
    </row>
    <row r="49" spans="1:14" ht="33.75" x14ac:dyDescent="0.2">
      <c r="A49" s="69" t="s">
        <v>60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27">
        <f t="shared" si="0"/>
        <v>0</v>
      </c>
      <c r="L49" s="36"/>
      <c r="M49" s="129"/>
      <c r="N49" s="25"/>
    </row>
    <row r="50" spans="1:14" x14ac:dyDescent="0.2">
      <c r="A50" s="28" t="s">
        <v>8</v>
      </c>
      <c r="B50" s="68">
        <v>0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27">
        <f t="shared" si="0"/>
        <v>0</v>
      </c>
      <c r="L50" s="36"/>
      <c r="M50" s="129"/>
      <c r="N50" s="25"/>
    </row>
    <row r="51" spans="1:14" ht="33.75" x14ac:dyDescent="0.2">
      <c r="A51" s="28" t="s">
        <v>88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27">
        <f t="shared" si="0"/>
        <v>0</v>
      </c>
      <c r="L51" s="36"/>
      <c r="M51" s="129"/>
      <c r="N51" s="25"/>
    </row>
    <row r="52" spans="1:14" ht="22.5" x14ac:dyDescent="0.2">
      <c r="A52" s="28" t="s">
        <v>49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27">
        <f t="shared" si="0"/>
        <v>0</v>
      </c>
      <c r="L52" s="36"/>
      <c r="M52" s="129"/>
      <c r="N52" s="25"/>
    </row>
    <row r="53" spans="1:14" ht="22.5" x14ac:dyDescent="0.2">
      <c r="A53" s="28" t="s">
        <v>63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27">
        <f t="shared" si="0"/>
        <v>0</v>
      </c>
      <c r="L53" s="36"/>
      <c r="M53" s="129"/>
      <c r="N53" s="25"/>
    </row>
    <row r="54" spans="1:14" x14ac:dyDescent="0.2">
      <c r="A54" s="28" t="s">
        <v>61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27">
        <f t="shared" si="0"/>
        <v>0</v>
      </c>
      <c r="L54" s="36"/>
      <c r="M54" s="129"/>
      <c r="N54" s="25"/>
    </row>
    <row r="55" spans="1:14" ht="22.5" x14ac:dyDescent="0.2">
      <c r="A55" s="28" t="s">
        <v>76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27">
        <f t="shared" si="0"/>
        <v>0</v>
      </c>
      <c r="L55" s="36"/>
      <c r="M55" s="129"/>
      <c r="N55" s="25"/>
    </row>
    <row r="56" spans="1:14" x14ac:dyDescent="0.2">
      <c r="A56" s="29"/>
      <c r="B56" s="2"/>
      <c r="C56" s="39"/>
      <c r="D56" s="39"/>
      <c r="E56" s="39"/>
      <c r="F56" s="39"/>
      <c r="G56" s="39"/>
      <c r="H56" s="2"/>
      <c r="I56" s="2"/>
      <c r="J56" s="30" t="s">
        <v>48</v>
      </c>
      <c r="K56" s="27">
        <f>SUM(K47:K55)</f>
        <v>0</v>
      </c>
      <c r="L56" s="36"/>
      <c r="M56" s="129"/>
      <c r="N56" s="25"/>
    </row>
    <row r="57" spans="1:14" x14ac:dyDescent="0.2">
      <c r="A57" s="40" t="s">
        <v>37</v>
      </c>
      <c r="B57" s="1">
        <f>SUM(B47:B55)*B13</f>
        <v>0</v>
      </c>
      <c r="C57" s="1">
        <f t="shared" ref="C57:J57" si="6">SUM(C47:C55)*C13</f>
        <v>0</v>
      </c>
      <c r="D57" s="1">
        <f t="shared" si="6"/>
        <v>0</v>
      </c>
      <c r="E57" s="1">
        <f t="shared" si="6"/>
        <v>0</v>
      </c>
      <c r="F57" s="1">
        <f t="shared" si="6"/>
        <v>0</v>
      </c>
      <c r="G57" s="1">
        <f t="shared" si="6"/>
        <v>0</v>
      </c>
      <c r="H57" s="1">
        <f t="shared" si="6"/>
        <v>0</v>
      </c>
      <c r="I57" s="1">
        <f t="shared" si="6"/>
        <v>0</v>
      </c>
      <c r="J57" s="1">
        <f t="shared" si="6"/>
        <v>0</v>
      </c>
      <c r="K57" s="1">
        <f>SUM(B57:J57)</f>
        <v>0</v>
      </c>
      <c r="L57" s="32">
        <f>K57/$A$12</f>
        <v>0</v>
      </c>
      <c r="M57" s="33" t="e">
        <f>K57/$G$6</f>
        <v>#DIV/0!</v>
      </c>
      <c r="N57" s="34" t="e">
        <f>K57/$K$83</f>
        <v>#DIV/0!</v>
      </c>
    </row>
    <row r="58" spans="1:14" x14ac:dyDescent="0.2">
      <c r="A58" s="35" t="s">
        <v>84</v>
      </c>
      <c r="B58" s="2">
        <f>SUM(B47:B55)</f>
        <v>0</v>
      </c>
      <c r="C58" s="2">
        <f t="shared" ref="C58:J58" si="7">SUM(C47:C55)</f>
        <v>0</v>
      </c>
      <c r="D58" s="2">
        <f t="shared" si="7"/>
        <v>0</v>
      </c>
      <c r="E58" s="2">
        <f t="shared" si="7"/>
        <v>0</v>
      </c>
      <c r="F58" s="2">
        <f t="shared" si="7"/>
        <v>0</v>
      </c>
      <c r="G58" s="2">
        <f t="shared" si="7"/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7">
        <f>SUM(B58:J58)</f>
        <v>0</v>
      </c>
      <c r="L58" s="36"/>
      <c r="M58" s="129"/>
      <c r="N58" s="25"/>
    </row>
    <row r="59" spans="1:14" x14ac:dyDescent="0.2">
      <c r="A59" s="115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7"/>
      <c r="L59" s="36"/>
      <c r="M59" s="129"/>
      <c r="N59" s="25"/>
    </row>
    <row r="60" spans="1:14" ht="22.5" x14ac:dyDescent="0.2">
      <c r="A60" s="38" t="s">
        <v>64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27">
        <f t="shared" si="0"/>
        <v>0</v>
      </c>
      <c r="L60" s="36"/>
      <c r="M60" s="129"/>
      <c r="N60" s="25"/>
    </row>
    <row r="61" spans="1:14" ht="22.5" x14ac:dyDescent="0.2">
      <c r="A61" s="38" t="s">
        <v>65</v>
      </c>
      <c r="B61" s="68">
        <v>0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27">
        <f t="shared" si="0"/>
        <v>0</v>
      </c>
      <c r="L61" s="36"/>
      <c r="M61" s="129"/>
      <c r="N61" s="25"/>
    </row>
    <row r="62" spans="1:14" ht="22.5" x14ac:dyDescent="0.2">
      <c r="A62" s="38" t="s">
        <v>66</v>
      </c>
      <c r="B62" s="68">
        <v>0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27">
        <f t="shared" si="0"/>
        <v>0</v>
      </c>
      <c r="L62" s="36"/>
      <c r="M62" s="129"/>
      <c r="N62" s="25"/>
    </row>
    <row r="63" spans="1:14" x14ac:dyDescent="0.2">
      <c r="A63" s="38" t="s">
        <v>67</v>
      </c>
      <c r="B63" s="68">
        <v>0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27">
        <f t="shared" si="0"/>
        <v>0</v>
      </c>
      <c r="L63" s="36"/>
      <c r="M63" s="129"/>
      <c r="N63" s="25"/>
    </row>
    <row r="64" spans="1:14" ht="22.5" x14ac:dyDescent="0.2">
      <c r="A64" s="38" t="s">
        <v>68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27">
        <f t="shared" si="0"/>
        <v>0</v>
      </c>
      <c r="L64" s="36"/>
      <c r="M64" s="129"/>
      <c r="N64" s="25"/>
    </row>
    <row r="65" spans="1:14" x14ac:dyDescent="0.2">
      <c r="A65" s="29"/>
      <c r="B65" s="2"/>
      <c r="C65" s="2"/>
      <c r="D65" s="2"/>
      <c r="E65" s="2"/>
      <c r="F65" s="2"/>
      <c r="G65" s="2"/>
      <c r="H65" s="2"/>
      <c r="I65" s="2"/>
      <c r="J65" s="30" t="s">
        <v>48</v>
      </c>
      <c r="K65" s="27">
        <f>SUM(K60:K64)</f>
        <v>0</v>
      </c>
      <c r="L65" s="36"/>
      <c r="M65" s="129"/>
      <c r="N65" s="25"/>
    </row>
    <row r="66" spans="1:14" x14ac:dyDescent="0.2">
      <c r="A66" s="40" t="s">
        <v>40</v>
      </c>
      <c r="B66" s="1">
        <f>SUM(B60:B64)*B13</f>
        <v>0</v>
      </c>
      <c r="C66" s="1">
        <f t="shared" ref="C66:J66" si="8">SUM(C60:C64)*C13</f>
        <v>0</v>
      </c>
      <c r="D66" s="1">
        <f t="shared" si="8"/>
        <v>0</v>
      </c>
      <c r="E66" s="1">
        <f t="shared" si="8"/>
        <v>0</v>
      </c>
      <c r="F66" s="1">
        <f t="shared" si="8"/>
        <v>0</v>
      </c>
      <c r="G66" s="1">
        <f t="shared" si="8"/>
        <v>0</v>
      </c>
      <c r="H66" s="1">
        <f t="shared" si="8"/>
        <v>0</v>
      </c>
      <c r="I66" s="1">
        <f t="shared" si="8"/>
        <v>0</v>
      </c>
      <c r="J66" s="1">
        <f t="shared" si="8"/>
        <v>0</v>
      </c>
      <c r="K66" s="1">
        <f>SUM(B66:J66)</f>
        <v>0</v>
      </c>
      <c r="L66" s="32">
        <f>K66/$A$12</f>
        <v>0</v>
      </c>
      <c r="M66" s="33" t="e">
        <f>K66/$G$6</f>
        <v>#DIV/0!</v>
      </c>
      <c r="N66" s="34" t="e">
        <f>K66/$K$83</f>
        <v>#DIV/0!</v>
      </c>
    </row>
    <row r="67" spans="1:14" x14ac:dyDescent="0.2">
      <c r="A67" s="35" t="s">
        <v>85</v>
      </c>
      <c r="B67" s="2">
        <f t="shared" ref="B67:J67" si="9">SUM(B60:B64)</f>
        <v>0</v>
      </c>
      <c r="C67" s="2">
        <f t="shared" si="9"/>
        <v>0</v>
      </c>
      <c r="D67" s="2">
        <f t="shared" si="9"/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 t="shared" si="9"/>
        <v>0</v>
      </c>
      <c r="J67" s="2">
        <f t="shared" si="9"/>
        <v>0</v>
      </c>
      <c r="K67" s="27">
        <f>SUM(B67:J67)</f>
        <v>0</v>
      </c>
      <c r="L67" s="36"/>
      <c r="M67" s="129"/>
      <c r="N67" s="25"/>
    </row>
    <row r="68" spans="1:14" x14ac:dyDescent="0.2">
      <c r="A68" s="41" t="s">
        <v>42</v>
      </c>
      <c r="B68" s="2"/>
      <c r="C68" s="2"/>
      <c r="D68" s="2"/>
      <c r="E68" s="2"/>
      <c r="F68" s="2"/>
      <c r="G68" s="2"/>
      <c r="H68" s="2"/>
      <c r="I68" s="2"/>
      <c r="J68" s="2"/>
      <c r="K68" s="27"/>
      <c r="L68" s="36"/>
      <c r="M68" s="129"/>
      <c r="N68" s="25"/>
    </row>
    <row r="69" spans="1:14" ht="33.75" x14ac:dyDescent="0.2">
      <c r="A69" s="69" t="s">
        <v>69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27">
        <f t="shared" si="0"/>
        <v>0</v>
      </c>
      <c r="L69" s="36"/>
      <c r="M69" s="129"/>
      <c r="N69" s="25"/>
    </row>
    <row r="70" spans="1:14" ht="22.5" x14ac:dyDescent="0.2">
      <c r="A70" s="28" t="s">
        <v>89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27">
        <f t="shared" si="0"/>
        <v>0</v>
      </c>
      <c r="L70" s="36"/>
      <c r="M70" s="129"/>
      <c r="N70" s="25"/>
    </row>
    <row r="71" spans="1:14" ht="33.75" x14ac:dyDescent="0.2">
      <c r="A71" s="28" t="s">
        <v>99</v>
      </c>
      <c r="B71" s="68">
        <v>0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27">
        <f t="shared" si="0"/>
        <v>0</v>
      </c>
      <c r="L71" s="36"/>
      <c r="M71" s="129"/>
      <c r="N71" s="25"/>
    </row>
    <row r="72" spans="1:14" ht="22.5" x14ac:dyDescent="0.2">
      <c r="A72" s="28" t="s">
        <v>70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27">
        <f t="shared" si="0"/>
        <v>0</v>
      </c>
      <c r="L72" s="36"/>
      <c r="M72" s="129"/>
      <c r="N72" s="25"/>
    </row>
    <row r="73" spans="1:14" x14ac:dyDescent="0.2">
      <c r="A73" s="38" t="s">
        <v>71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27">
        <f t="shared" si="0"/>
        <v>0</v>
      </c>
      <c r="L73" s="36"/>
      <c r="M73" s="129"/>
      <c r="N73" s="25"/>
    </row>
    <row r="74" spans="1:14" x14ac:dyDescent="0.2">
      <c r="A74" s="42"/>
      <c r="B74" s="2"/>
      <c r="C74" s="2"/>
      <c r="D74" s="2"/>
      <c r="E74" s="2"/>
      <c r="F74" s="2"/>
      <c r="G74" s="2"/>
      <c r="H74" s="2"/>
      <c r="I74" s="2"/>
      <c r="J74" s="30" t="s">
        <v>48</v>
      </c>
      <c r="K74" s="27">
        <f>SUM(K69:K73)</f>
        <v>0</v>
      </c>
      <c r="L74" s="36"/>
      <c r="M74" s="129"/>
      <c r="N74" s="25"/>
    </row>
    <row r="75" spans="1:14" x14ac:dyDescent="0.2">
      <c r="A75" s="43" t="s">
        <v>41</v>
      </c>
      <c r="B75" s="1">
        <f>SUM(B69:B73)*B13</f>
        <v>0</v>
      </c>
      <c r="C75" s="1">
        <f t="shared" ref="C75:J75" si="10">SUM(C69:C73)*C13</f>
        <v>0</v>
      </c>
      <c r="D75" s="1">
        <f t="shared" si="10"/>
        <v>0</v>
      </c>
      <c r="E75" s="1">
        <f t="shared" si="10"/>
        <v>0</v>
      </c>
      <c r="F75" s="1">
        <f t="shared" si="10"/>
        <v>0</v>
      </c>
      <c r="G75" s="1">
        <f t="shared" si="10"/>
        <v>0</v>
      </c>
      <c r="H75" s="1">
        <f t="shared" si="10"/>
        <v>0</v>
      </c>
      <c r="I75" s="1">
        <f t="shared" si="10"/>
        <v>0</v>
      </c>
      <c r="J75" s="1">
        <f t="shared" si="10"/>
        <v>0</v>
      </c>
      <c r="K75" s="1">
        <f>SUM(B75:J75)</f>
        <v>0</v>
      </c>
      <c r="L75" s="32">
        <f>K75/$A$12</f>
        <v>0</v>
      </c>
      <c r="M75" s="33" t="e">
        <f>K75/$G$6</f>
        <v>#DIV/0!</v>
      </c>
      <c r="N75" s="34" t="e">
        <f>K75/$K$83</f>
        <v>#DIV/0!</v>
      </c>
    </row>
    <row r="76" spans="1:14" x14ac:dyDescent="0.2">
      <c r="A76" s="122" t="s">
        <v>86</v>
      </c>
      <c r="B76" s="3">
        <f>SUM(B69:B73)</f>
        <v>0</v>
      </c>
      <c r="C76" s="3">
        <f t="shared" ref="C76:J76" si="11">SUM(C69:C73)</f>
        <v>0</v>
      </c>
      <c r="D76" s="3">
        <f t="shared" si="11"/>
        <v>0</v>
      </c>
      <c r="E76" s="3">
        <f t="shared" si="11"/>
        <v>0</v>
      </c>
      <c r="F76" s="3">
        <f t="shared" si="11"/>
        <v>0</v>
      </c>
      <c r="G76" s="3">
        <f t="shared" si="11"/>
        <v>0</v>
      </c>
      <c r="H76" s="3">
        <f t="shared" si="11"/>
        <v>0</v>
      </c>
      <c r="I76" s="3">
        <f t="shared" si="11"/>
        <v>0</v>
      </c>
      <c r="J76" s="3">
        <f t="shared" si="11"/>
        <v>0</v>
      </c>
      <c r="K76" s="44">
        <f>SUM(B76:J76)</f>
        <v>0</v>
      </c>
      <c r="L76" s="36"/>
      <c r="M76" s="129"/>
      <c r="N76" s="25"/>
    </row>
    <row r="77" spans="1:14" x14ac:dyDescent="0.2">
      <c r="A77" s="127" t="s">
        <v>94</v>
      </c>
      <c r="B77" s="2"/>
      <c r="C77" s="2"/>
      <c r="D77" s="2"/>
      <c r="E77" s="2"/>
      <c r="F77" s="2"/>
      <c r="G77" s="2"/>
      <c r="H77" s="2"/>
      <c r="I77" s="2"/>
      <c r="J77" s="2"/>
      <c r="K77" s="27"/>
      <c r="L77" s="36"/>
      <c r="M77" s="129"/>
      <c r="N77" s="25"/>
    </row>
    <row r="78" spans="1:14" ht="22.5" x14ac:dyDescent="0.2">
      <c r="A78" s="45" t="s">
        <v>90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27">
        <f t="shared" ref="K78:K79" si="12">SUM(B78:J78)</f>
        <v>0</v>
      </c>
      <c r="L78" s="36"/>
      <c r="M78" s="129"/>
      <c r="N78" s="25"/>
    </row>
    <row r="79" spans="1:14" x14ac:dyDescent="0.2">
      <c r="A79" s="45" t="s">
        <v>72</v>
      </c>
      <c r="B79" s="68">
        <v>0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27">
        <f t="shared" si="12"/>
        <v>0</v>
      </c>
      <c r="L79" s="36"/>
      <c r="M79" s="129"/>
      <c r="N79" s="25"/>
    </row>
    <row r="80" spans="1:14" x14ac:dyDescent="0.2">
      <c r="A80" s="46"/>
      <c r="B80" s="2"/>
      <c r="C80" s="2"/>
      <c r="D80" s="2"/>
      <c r="E80" s="2"/>
      <c r="F80" s="2"/>
      <c r="G80" s="2"/>
      <c r="H80" s="2"/>
      <c r="I80" s="2"/>
      <c r="J80" s="30" t="s">
        <v>48</v>
      </c>
      <c r="K80" s="27">
        <f>SUM(K78:K79)</f>
        <v>0</v>
      </c>
      <c r="L80" s="36"/>
      <c r="M80" s="129"/>
      <c r="N80" s="25"/>
    </row>
    <row r="81" spans="1:14" x14ac:dyDescent="0.2">
      <c r="A81" s="43" t="s">
        <v>95</v>
      </c>
      <c r="B81" s="1">
        <f>SUM(B78:B79)*B13</f>
        <v>0</v>
      </c>
      <c r="C81" s="1">
        <f t="shared" ref="C81:J81" si="13">SUM(C78:C79)*C13</f>
        <v>0</v>
      </c>
      <c r="D81" s="1">
        <f t="shared" si="13"/>
        <v>0</v>
      </c>
      <c r="E81" s="1">
        <f t="shared" si="13"/>
        <v>0</v>
      </c>
      <c r="F81" s="1">
        <f t="shared" si="13"/>
        <v>0</v>
      </c>
      <c r="G81" s="1">
        <f t="shared" si="13"/>
        <v>0</v>
      </c>
      <c r="H81" s="1">
        <f t="shared" si="13"/>
        <v>0</v>
      </c>
      <c r="I81" s="1">
        <f t="shared" si="13"/>
        <v>0</v>
      </c>
      <c r="J81" s="1">
        <f t="shared" si="13"/>
        <v>0</v>
      </c>
      <c r="K81" s="1">
        <f>SUM(B81:J81)</f>
        <v>0</v>
      </c>
      <c r="L81" s="32">
        <f>K81/$A$12</f>
        <v>0</v>
      </c>
      <c r="M81" s="33" t="e">
        <f>K81/$G$6</f>
        <v>#DIV/0!</v>
      </c>
      <c r="N81" s="34" t="e">
        <f>K81/$K$83</f>
        <v>#DIV/0!</v>
      </c>
    </row>
    <row r="82" spans="1:14" x14ac:dyDescent="0.2">
      <c r="A82" s="122" t="s">
        <v>95</v>
      </c>
      <c r="B82" s="3">
        <f>SUM(B78:B79)</f>
        <v>0</v>
      </c>
      <c r="C82" s="3">
        <f t="shared" ref="C82:J82" si="14">SUM(C78:C79)</f>
        <v>0</v>
      </c>
      <c r="D82" s="3">
        <f t="shared" si="14"/>
        <v>0</v>
      </c>
      <c r="E82" s="3">
        <f t="shared" si="14"/>
        <v>0</v>
      </c>
      <c r="F82" s="3">
        <f t="shared" si="14"/>
        <v>0</v>
      </c>
      <c r="G82" s="3">
        <f t="shared" si="14"/>
        <v>0</v>
      </c>
      <c r="H82" s="3">
        <f t="shared" si="14"/>
        <v>0</v>
      </c>
      <c r="I82" s="3">
        <f t="shared" si="14"/>
        <v>0</v>
      </c>
      <c r="J82" s="3">
        <f t="shared" si="14"/>
        <v>0</v>
      </c>
      <c r="K82" s="44">
        <f>SUM(B82:J82)</f>
        <v>0</v>
      </c>
      <c r="L82" s="36"/>
      <c r="M82" s="129"/>
      <c r="N82" s="25"/>
    </row>
    <row r="83" spans="1:14" x14ac:dyDescent="0.2">
      <c r="A83" s="35"/>
      <c r="B83" s="47"/>
      <c r="C83" s="47"/>
      <c r="D83" s="47"/>
      <c r="E83" s="47"/>
      <c r="F83" s="47"/>
      <c r="G83" s="47"/>
      <c r="H83" s="47"/>
      <c r="I83" s="47"/>
      <c r="J83" s="48" t="s">
        <v>102</v>
      </c>
      <c r="K83" s="49">
        <f>K81+K75+K66+K57+K44+K28</f>
        <v>0</v>
      </c>
      <c r="L83" s="36"/>
      <c r="M83" s="129"/>
      <c r="N83" s="25"/>
    </row>
    <row r="84" spans="1:14" x14ac:dyDescent="0.2">
      <c r="A84" s="127" t="s">
        <v>91</v>
      </c>
      <c r="B84" s="3"/>
      <c r="C84" s="3"/>
      <c r="D84" s="3"/>
      <c r="E84" s="3"/>
      <c r="F84" s="3"/>
      <c r="G84" s="3"/>
      <c r="H84" s="3"/>
      <c r="I84" s="3"/>
      <c r="J84" s="3"/>
      <c r="K84" s="44"/>
      <c r="L84" s="36"/>
      <c r="M84" s="129"/>
      <c r="N84" s="25"/>
    </row>
    <row r="85" spans="1:14" x14ac:dyDescent="0.2">
      <c r="A85" s="70" t="s">
        <v>104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27">
        <f t="shared" ref="K85:K88" si="15">SUM(B85:J85)</f>
        <v>0</v>
      </c>
      <c r="L85" s="36"/>
      <c r="M85" s="129"/>
      <c r="N85" s="25"/>
    </row>
    <row r="86" spans="1:14" x14ac:dyDescent="0.2">
      <c r="A86" s="70" t="s">
        <v>104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27">
        <f t="shared" si="15"/>
        <v>0</v>
      </c>
      <c r="L86" s="36"/>
      <c r="M86" s="129"/>
      <c r="N86" s="25"/>
    </row>
    <row r="87" spans="1:14" x14ac:dyDescent="0.2">
      <c r="A87" s="70" t="s">
        <v>104</v>
      </c>
      <c r="B87" s="68">
        <v>0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27">
        <f t="shared" si="15"/>
        <v>0</v>
      </c>
      <c r="L87" s="36"/>
      <c r="M87" s="129"/>
      <c r="N87" s="25"/>
    </row>
    <row r="88" spans="1:14" x14ac:dyDescent="0.2">
      <c r="A88" s="70" t="s">
        <v>104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27">
        <f t="shared" si="15"/>
        <v>0</v>
      </c>
      <c r="L88" s="36"/>
      <c r="M88" s="129"/>
      <c r="N88" s="25"/>
    </row>
    <row r="89" spans="1:14" x14ac:dyDescent="0.2">
      <c r="A89" s="46"/>
      <c r="B89" s="2"/>
      <c r="C89" s="2"/>
      <c r="D89" s="2"/>
      <c r="E89" s="2"/>
      <c r="F89" s="2"/>
      <c r="G89" s="2"/>
      <c r="H89" s="2"/>
      <c r="I89" s="2"/>
      <c r="J89" s="30" t="s">
        <v>103</v>
      </c>
      <c r="K89" s="27">
        <f>SUM(K85:K88)</f>
        <v>0</v>
      </c>
      <c r="L89" s="36"/>
      <c r="M89" s="129"/>
      <c r="N89" s="25"/>
    </row>
    <row r="90" spans="1:14" x14ac:dyDescent="0.2">
      <c r="A90" s="43" t="s">
        <v>92</v>
      </c>
      <c r="B90" s="1">
        <f t="shared" ref="B90:J90" si="16">SUM(B85:B88)*B13</f>
        <v>0</v>
      </c>
      <c r="C90" s="1">
        <f t="shared" si="16"/>
        <v>0</v>
      </c>
      <c r="D90" s="1">
        <f t="shared" si="16"/>
        <v>0</v>
      </c>
      <c r="E90" s="1">
        <f t="shared" si="16"/>
        <v>0</v>
      </c>
      <c r="F90" s="1">
        <f t="shared" si="16"/>
        <v>0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>SUM(B90:J90)</f>
        <v>0</v>
      </c>
      <c r="L90" s="32">
        <f>K90/$A$12</f>
        <v>0</v>
      </c>
      <c r="M90" s="33" t="e">
        <f>K90/$G$6</f>
        <v>#DIV/0!</v>
      </c>
      <c r="N90" s="25"/>
    </row>
    <row r="91" spans="1:14" x14ac:dyDescent="0.2">
      <c r="A91" s="122" t="s">
        <v>93</v>
      </c>
      <c r="B91" s="3">
        <f t="shared" ref="B91:J91" si="17">SUM(B85:B88)</f>
        <v>0</v>
      </c>
      <c r="C91" s="3">
        <f t="shared" si="17"/>
        <v>0</v>
      </c>
      <c r="D91" s="3">
        <f t="shared" si="17"/>
        <v>0</v>
      </c>
      <c r="E91" s="3">
        <f t="shared" si="17"/>
        <v>0</v>
      </c>
      <c r="F91" s="3">
        <f t="shared" si="17"/>
        <v>0</v>
      </c>
      <c r="G91" s="3">
        <f t="shared" si="17"/>
        <v>0</v>
      </c>
      <c r="H91" s="3">
        <f t="shared" si="17"/>
        <v>0</v>
      </c>
      <c r="I91" s="3">
        <f t="shared" si="17"/>
        <v>0</v>
      </c>
      <c r="J91" s="3">
        <f t="shared" si="17"/>
        <v>0</v>
      </c>
      <c r="K91" s="44">
        <f>SUM(B91:J91)</f>
        <v>0</v>
      </c>
      <c r="L91" s="36"/>
      <c r="M91" s="129"/>
      <c r="N91" s="25"/>
    </row>
    <row r="92" spans="1:14" x14ac:dyDescent="0.2">
      <c r="A92" s="122" t="s">
        <v>9</v>
      </c>
      <c r="B92" s="44">
        <f t="shared" ref="B92:J92" si="18">SUM(B82,B76,B67,B58,B45,B29,B91)</f>
        <v>0</v>
      </c>
      <c r="C92" s="44">
        <f t="shared" si="18"/>
        <v>0</v>
      </c>
      <c r="D92" s="44">
        <f t="shared" si="18"/>
        <v>0</v>
      </c>
      <c r="E92" s="44">
        <f t="shared" si="18"/>
        <v>0</v>
      </c>
      <c r="F92" s="44">
        <f t="shared" si="18"/>
        <v>0</v>
      </c>
      <c r="G92" s="44">
        <f t="shared" si="18"/>
        <v>0</v>
      </c>
      <c r="H92" s="44">
        <f t="shared" si="18"/>
        <v>0</v>
      </c>
      <c r="I92" s="44">
        <f t="shared" si="18"/>
        <v>0</v>
      </c>
      <c r="J92" s="44">
        <f t="shared" si="18"/>
        <v>0</v>
      </c>
      <c r="K92" s="50">
        <f>SUM(B92:J92)</f>
        <v>0</v>
      </c>
      <c r="L92" s="36"/>
      <c r="M92" s="51"/>
      <c r="N92" s="25"/>
    </row>
    <row r="93" spans="1:14" x14ac:dyDescent="0.2">
      <c r="A93" s="52" t="s">
        <v>10</v>
      </c>
      <c r="B93" s="2">
        <f t="shared" ref="B93:J93" si="19">B13</f>
        <v>0</v>
      </c>
      <c r="C93" s="2">
        <f t="shared" si="19"/>
        <v>0</v>
      </c>
      <c r="D93" s="2">
        <f t="shared" si="19"/>
        <v>0</v>
      </c>
      <c r="E93" s="2">
        <f t="shared" si="19"/>
        <v>0</v>
      </c>
      <c r="F93" s="2">
        <f t="shared" si="19"/>
        <v>0</v>
      </c>
      <c r="G93" s="2">
        <f t="shared" si="19"/>
        <v>0</v>
      </c>
      <c r="H93" s="2">
        <f t="shared" si="19"/>
        <v>0</v>
      </c>
      <c r="I93" s="2">
        <f t="shared" si="19"/>
        <v>0</v>
      </c>
      <c r="J93" s="2">
        <f t="shared" si="19"/>
        <v>0</v>
      </c>
      <c r="K93" s="53"/>
      <c r="L93" s="36"/>
      <c r="M93" s="129"/>
      <c r="N93" s="25"/>
    </row>
    <row r="94" spans="1:14" x14ac:dyDescent="0.2">
      <c r="A94" s="122" t="s">
        <v>30</v>
      </c>
      <c r="B94" s="54">
        <f>B92*B93</f>
        <v>0</v>
      </c>
      <c r="C94" s="54">
        <f t="shared" ref="C94:I94" si="20">C92*C93</f>
        <v>0</v>
      </c>
      <c r="D94" s="54">
        <f t="shared" si="20"/>
        <v>0</v>
      </c>
      <c r="E94" s="54">
        <f t="shared" si="20"/>
        <v>0</v>
      </c>
      <c r="F94" s="54">
        <f t="shared" si="20"/>
        <v>0</v>
      </c>
      <c r="G94" s="54">
        <f t="shared" si="20"/>
        <v>0</v>
      </c>
      <c r="H94" s="54">
        <f t="shared" si="20"/>
        <v>0</v>
      </c>
      <c r="I94" s="54">
        <f t="shared" si="20"/>
        <v>0</v>
      </c>
      <c r="J94" s="54">
        <f>J92*J93</f>
        <v>0</v>
      </c>
      <c r="K94" s="55">
        <f>SUM(B94:J94)</f>
        <v>0</v>
      </c>
      <c r="L94" s="32">
        <f>K94/$A$12</f>
        <v>0</v>
      </c>
      <c r="M94" s="33" t="e">
        <f>K94/$G$6</f>
        <v>#DIV/0!</v>
      </c>
      <c r="N94" s="25"/>
    </row>
    <row r="95" spans="1:14" x14ac:dyDescent="0.2">
      <c r="A95" s="122" t="s">
        <v>21</v>
      </c>
      <c r="B95" s="27">
        <f>B92/8</f>
        <v>0</v>
      </c>
      <c r="C95" s="56">
        <f t="shared" ref="C95:J95" si="21">C92/8</f>
        <v>0</v>
      </c>
      <c r="D95" s="56">
        <f t="shared" si="21"/>
        <v>0</v>
      </c>
      <c r="E95" s="56">
        <f t="shared" si="21"/>
        <v>0</v>
      </c>
      <c r="F95" s="56">
        <f t="shared" si="21"/>
        <v>0</v>
      </c>
      <c r="G95" s="56">
        <f t="shared" si="21"/>
        <v>0</v>
      </c>
      <c r="H95" s="56">
        <f t="shared" si="21"/>
        <v>0</v>
      </c>
      <c r="I95" s="56">
        <f t="shared" si="21"/>
        <v>0</v>
      </c>
      <c r="J95" s="56">
        <f t="shared" si="21"/>
        <v>0</v>
      </c>
      <c r="K95" s="57">
        <f>SUM(B95:J95)</f>
        <v>0</v>
      </c>
      <c r="L95" s="36"/>
      <c r="M95" s="129"/>
      <c r="N95" s="25"/>
    </row>
    <row r="96" spans="1:14" x14ac:dyDescent="0.2">
      <c r="A96" s="166" t="s">
        <v>12</v>
      </c>
      <c r="B96" s="167"/>
      <c r="C96" s="167"/>
      <c r="D96" s="167"/>
      <c r="E96" s="128" t="s">
        <v>17</v>
      </c>
      <c r="F96" s="168" t="s">
        <v>18</v>
      </c>
      <c r="G96" s="168"/>
      <c r="H96" s="168"/>
      <c r="I96" s="128"/>
      <c r="J96" s="24"/>
      <c r="K96" s="58"/>
      <c r="L96" s="36"/>
      <c r="M96" s="129"/>
      <c r="N96" s="25"/>
    </row>
    <row r="97" spans="1:14" x14ac:dyDescent="0.2">
      <c r="A97" s="127" t="s">
        <v>13</v>
      </c>
      <c r="B97" s="24" t="s">
        <v>16</v>
      </c>
      <c r="C97" s="24"/>
      <c r="D97" s="24"/>
      <c r="E97" s="71">
        <v>0</v>
      </c>
      <c r="F97" s="169" t="s">
        <v>46</v>
      </c>
      <c r="G97" s="170"/>
      <c r="H97" s="72">
        <v>0</v>
      </c>
      <c r="I97" s="59"/>
      <c r="J97" s="58"/>
      <c r="K97" s="60">
        <f>E97*H97</f>
        <v>0</v>
      </c>
      <c r="L97" s="36"/>
      <c r="M97" s="129"/>
      <c r="N97" s="25"/>
    </row>
    <row r="98" spans="1:14" ht="13.15" customHeight="1" x14ac:dyDescent="0.2">
      <c r="A98" s="127" t="s">
        <v>14</v>
      </c>
      <c r="B98" s="171" t="s">
        <v>29</v>
      </c>
      <c r="C98" s="172"/>
      <c r="D98" s="173"/>
      <c r="E98" s="71">
        <v>0</v>
      </c>
      <c r="F98" s="169" t="s">
        <v>47</v>
      </c>
      <c r="G98" s="170"/>
      <c r="H98" s="72">
        <v>0</v>
      </c>
      <c r="I98" s="59"/>
      <c r="J98" s="58"/>
      <c r="K98" s="60">
        <f>E98*H98</f>
        <v>0</v>
      </c>
      <c r="L98" s="36"/>
      <c r="M98" s="129"/>
      <c r="N98" s="25"/>
    </row>
    <row r="99" spans="1:14" x14ac:dyDescent="0.2">
      <c r="A99" s="127" t="s">
        <v>15</v>
      </c>
      <c r="B99" s="174" t="s">
        <v>26</v>
      </c>
      <c r="C99" s="175"/>
      <c r="D99" s="176"/>
      <c r="E99" s="71">
        <v>0</v>
      </c>
      <c r="F99" s="169" t="s">
        <v>22</v>
      </c>
      <c r="G99" s="170"/>
      <c r="H99" s="72">
        <v>0</v>
      </c>
      <c r="I99" s="59"/>
      <c r="J99" s="58"/>
      <c r="K99" s="60">
        <f>E99*H99</f>
        <v>0</v>
      </c>
      <c r="L99" s="36"/>
      <c r="M99" s="129"/>
      <c r="N99" s="25"/>
    </row>
    <row r="100" spans="1:14" x14ac:dyDescent="0.2">
      <c r="A100" s="145" t="s">
        <v>96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61"/>
      <c r="L100" s="62"/>
      <c r="M100" s="130"/>
      <c r="N100" s="25"/>
    </row>
    <row r="101" spans="1:14" x14ac:dyDescent="0.2">
      <c r="A101" s="177" t="s">
        <v>105</v>
      </c>
      <c r="B101" s="178"/>
      <c r="C101" s="178"/>
      <c r="D101" s="178"/>
      <c r="E101" s="178"/>
      <c r="F101" s="178"/>
      <c r="G101" s="178"/>
      <c r="H101" s="178"/>
      <c r="I101" s="178"/>
      <c r="J101" s="179"/>
      <c r="K101" s="73">
        <v>0</v>
      </c>
      <c r="L101" s="36"/>
      <c r="M101" s="129"/>
      <c r="N101" s="25"/>
    </row>
    <row r="102" spans="1:14" x14ac:dyDescent="0.2">
      <c r="A102" s="177" t="s">
        <v>105</v>
      </c>
      <c r="B102" s="178"/>
      <c r="C102" s="178"/>
      <c r="D102" s="178"/>
      <c r="E102" s="178"/>
      <c r="F102" s="178"/>
      <c r="G102" s="178"/>
      <c r="H102" s="178"/>
      <c r="I102" s="178"/>
      <c r="J102" s="179"/>
      <c r="K102" s="73">
        <v>0</v>
      </c>
      <c r="L102" s="36"/>
      <c r="M102" s="129"/>
      <c r="N102" s="25"/>
    </row>
    <row r="103" spans="1:14" x14ac:dyDescent="0.2">
      <c r="A103" s="177" t="s">
        <v>105</v>
      </c>
      <c r="B103" s="178"/>
      <c r="C103" s="178"/>
      <c r="D103" s="178"/>
      <c r="E103" s="178"/>
      <c r="F103" s="178"/>
      <c r="G103" s="178"/>
      <c r="H103" s="178"/>
      <c r="I103" s="178"/>
      <c r="J103" s="179"/>
      <c r="K103" s="73">
        <v>0</v>
      </c>
      <c r="L103" s="36"/>
      <c r="M103" s="129"/>
      <c r="N103" s="25"/>
    </row>
    <row r="104" spans="1:14" x14ac:dyDescent="0.2">
      <c r="A104" s="136"/>
      <c r="B104" s="137"/>
      <c r="C104" s="137"/>
      <c r="D104" s="137"/>
      <c r="E104" s="137"/>
      <c r="F104" s="137"/>
      <c r="G104" s="137"/>
      <c r="H104" s="137"/>
      <c r="I104" s="137"/>
      <c r="J104" s="138" t="s">
        <v>128</v>
      </c>
      <c r="K104" s="139">
        <f>SUM(K101:K103)</f>
        <v>0</v>
      </c>
      <c r="L104" s="36"/>
      <c r="M104" s="129"/>
      <c r="N104" s="25"/>
    </row>
    <row r="105" spans="1:14" x14ac:dyDescent="0.2">
      <c r="A105" s="180" t="s">
        <v>19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63">
        <f>SUM(K97:K99)+K104</f>
        <v>0</v>
      </c>
      <c r="L105" s="32">
        <f>K105/$A$12</f>
        <v>0</v>
      </c>
      <c r="M105" s="33" t="e">
        <f>K105/$G$6</f>
        <v>#DIV/0!</v>
      </c>
      <c r="N105" s="25"/>
    </row>
    <row r="106" spans="1:14" x14ac:dyDescent="0.2">
      <c r="A106" s="182" t="s">
        <v>20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64">
        <f>K94+K105</f>
        <v>0</v>
      </c>
      <c r="L106" s="65">
        <f>K106/$A$12</f>
        <v>0</v>
      </c>
      <c r="M106" s="66" t="e">
        <f>K106/$G$6</f>
        <v>#DIV/0!</v>
      </c>
      <c r="N106" s="67"/>
    </row>
  </sheetData>
  <sheetProtection password="DC91" sheet="1" objects="1" scenarios="1" selectLockedCells="1"/>
  <mergeCells count="22">
    <mergeCell ref="A106:J106"/>
    <mergeCell ref="F99:G99"/>
    <mergeCell ref="A101:J101"/>
    <mergeCell ref="A102:J102"/>
    <mergeCell ref="A103:J103"/>
    <mergeCell ref="A105:J105"/>
    <mergeCell ref="B6:C6"/>
    <mergeCell ref="A4:C4"/>
    <mergeCell ref="D4:J4"/>
    <mergeCell ref="D5:M5"/>
    <mergeCell ref="A100:J100"/>
    <mergeCell ref="A7:C7"/>
    <mergeCell ref="D7:J7"/>
    <mergeCell ref="F8:G8"/>
    <mergeCell ref="A9:M10"/>
    <mergeCell ref="B11:K11"/>
    <mergeCell ref="A96:D96"/>
    <mergeCell ref="F96:H96"/>
    <mergeCell ref="F97:G97"/>
    <mergeCell ref="B98:D98"/>
    <mergeCell ref="F98:G98"/>
    <mergeCell ref="B99:D99"/>
  </mergeCells>
  <pageMargins left="0.7" right="0.7" top="0.75" bottom="0.75" header="0.3" footer="0.3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Normal="100" workbookViewId="0">
      <selection activeCell="F8" sqref="F8:G8"/>
    </sheetView>
  </sheetViews>
  <sheetFormatPr defaultRowHeight="12.75" x14ac:dyDescent="0.2"/>
  <cols>
    <col min="1" max="1" width="17.140625" style="135" customWidth="1"/>
    <col min="2" max="16384" width="9.140625" style="135"/>
  </cols>
  <sheetData>
    <row r="1" spans="1:14" ht="26.25" x14ac:dyDescent="0.2">
      <c r="A1" s="142" t="s">
        <v>144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x14ac:dyDescent="0.2">
      <c r="A2" s="7" t="s">
        <v>75</v>
      </c>
      <c r="B2" s="6"/>
      <c r="C2" s="6"/>
      <c r="D2" s="6"/>
      <c r="E2" s="6"/>
      <c r="F2" s="6"/>
      <c r="G2" s="6"/>
      <c r="H2" s="8"/>
      <c r="I2" s="117"/>
      <c r="J2" s="6"/>
      <c r="K2" s="6"/>
      <c r="L2" s="6"/>
      <c r="M2" s="6"/>
      <c r="N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A4" s="186" t="s">
        <v>45</v>
      </c>
      <c r="B4" s="184"/>
      <c r="C4" s="185"/>
      <c r="D4" s="156" t="s">
        <v>100</v>
      </c>
      <c r="E4" s="151"/>
      <c r="F4" s="151"/>
      <c r="G4" s="151"/>
      <c r="H4" s="151"/>
      <c r="I4" s="151"/>
      <c r="J4" s="151"/>
      <c r="K4" s="119"/>
      <c r="L4" s="119"/>
      <c r="M4" s="120"/>
      <c r="N4" s="9" t="s">
        <v>0</v>
      </c>
    </row>
    <row r="5" spans="1:14" x14ac:dyDescent="0.2">
      <c r="A5" s="98">
        <f>SUMMARY!A5</f>
        <v>0</v>
      </c>
      <c r="B5" s="105"/>
      <c r="C5" s="106"/>
      <c r="D5" s="159"/>
      <c r="E5" s="160"/>
      <c r="F5" s="160"/>
      <c r="G5" s="160"/>
      <c r="H5" s="160"/>
      <c r="I5" s="160"/>
      <c r="J5" s="160"/>
      <c r="K5" s="160"/>
      <c r="L5" s="160"/>
      <c r="M5" s="161"/>
      <c r="N5" s="75"/>
    </row>
    <row r="6" spans="1:14" x14ac:dyDescent="0.2">
      <c r="A6" s="131" t="s">
        <v>44</v>
      </c>
      <c r="B6" s="184"/>
      <c r="C6" s="185"/>
      <c r="D6" s="121" t="s">
        <v>77</v>
      </c>
      <c r="E6" s="119"/>
      <c r="F6" s="119"/>
      <c r="G6" s="99">
        <f>SUMMARY!J6</f>
        <v>0</v>
      </c>
      <c r="H6" s="119"/>
      <c r="I6" s="119"/>
      <c r="J6" s="119"/>
      <c r="K6" s="119"/>
      <c r="L6" s="119"/>
      <c r="M6" s="10"/>
      <c r="N6" s="9" t="s">
        <v>1</v>
      </c>
    </row>
    <row r="7" spans="1:14" x14ac:dyDescent="0.2">
      <c r="A7" s="162"/>
      <c r="B7" s="163"/>
      <c r="C7" s="164"/>
      <c r="D7" s="148"/>
      <c r="E7" s="149"/>
      <c r="F7" s="149"/>
      <c r="G7" s="149"/>
      <c r="H7" s="149"/>
      <c r="I7" s="149"/>
      <c r="J7" s="149"/>
      <c r="K7" s="118"/>
      <c r="L7" s="118"/>
      <c r="M7" s="10"/>
      <c r="N7" s="74"/>
    </row>
    <row r="8" spans="1:14" x14ac:dyDescent="0.2">
      <c r="A8" s="141" t="s">
        <v>145</v>
      </c>
      <c r="B8" s="107"/>
      <c r="C8" s="108"/>
      <c r="D8" s="13" t="s">
        <v>32</v>
      </c>
      <c r="E8" s="118"/>
      <c r="F8" s="165"/>
      <c r="G8" s="165"/>
      <c r="H8" s="118"/>
      <c r="I8" s="118"/>
      <c r="J8" s="118"/>
      <c r="K8" s="118"/>
      <c r="L8" s="118"/>
      <c r="M8" s="12"/>
      <c r="N8" s="14"/>
    </row>
    <row r="9" spans="1:14" x14ac:dyDescent="0.2">
      <c r="A9" s="143" t="s">
        <v>27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6"/>
    </row>
    <row r="10" spans="1:14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6"/>
    </row>
    <row r="11" spans="1:14" x14ac:dyDescent="0.2">
      <c r="A11" s="15" t="s">
        <v>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6"/>
      <c r="M11" s="17"/>
      <c r="N11" s="18"/>
    </row>
    <row r="12" spans="1:14" ht="22.5" x14ac:dyDescent="0.2">
      <c r="A12" s="140">
        <f>SUMMARY!A12</f>
        <v>3500</v>
      </c>
      <c r="B12" s="77" t="s">
        <v>3</v>
      </c>
      <c r="C12" s="78" t="s">
        <v>23</v>
      </c>
      <c r="D12" s="78" t="s">
        <v>4</v>
      </c>
      <c r="E12" s="78" t="s">
        <v>5</v>
      </c>
      <c r="F12" s="78" t="s">
        <v>25</v>
      </c>
      <c r="G12" s="78" t="s">
        <v>24</v>
      </c>
      <c r="H12" s="77" t="s">
        <v>6</v>
      </c>
      <c r="I12" s="77" t="s">
        <v>11</v>
      </c>
      <c r="J12" s="77" t="s">
        <v>11</v>
      </c>
      <c r="K12" s="19" t="s">
        <v>7</v>
      </c>
      <c r="L12" s="20" t="s">
        <v>78</v>
      </c>
      <c r="M12" s="21" t="s">
        <v>79</v>
      </c>
      <c r="N12" s="22" t="s">
        <v>101</v>
      </c>
    </row>
    <row r="13" spans="1:14" x14ac:dyDescent="0.2">
      <c r="A13" s="23" t="s">
        <v>31</v>
      </c>
      <c r="B13" s="79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79">
        <v>0</v>
      </c>
      <c r="I13" s="79">
        <v>0</v>
      </c>
      <c r="J13" s="79">
        <v>0</v>
      </c>
      <c r="K13" s="19"/>
      <c r="L13" s="24"/>
      <c r="M13" s="129"/>
      <c r="N13" s="25"/>
    </row>
    <row r="14" spans="1:14" x14ac:dyDescent="0.2">
      <c r="A14" s="127" t="s">
        <v>2</v>
      </c>
      <c r="B14" s="2"/>
      <c r="C14" s="2"/>
      <c r="D14" s="24"/>
      <c r="E14" s="2"/>
      <c r="F14" s="2"/>
      <c r="G14" s="24"/>
      <c r="H14" s="2"/>
      <c r="I14" s="2"/>
      <c r="J14" s="2"/>
      <c r="K14" s="24"/>
      <c r="L14" s="24"/>
      <c r="M14" s="129"/>
      <c r="N14" s="25"/>
    </row>
    <row r="15" spans="1:14" x14ac:dyDescent="0.2">
      <c r="A15" s="127" t="s">
        <v>36</v>
      </c>
      <c r="B15" s="26"/>
      <c r="C15" s="26" t="s">
        <v>43</v>
      </c>
      <c r="D15" s="26" t="s">
        <v>43</v>
      </c>
      <c r="E15" s="26" t="s">
        <v>43</v>
      </c>
      <c r="F15" s="26" t="s">
        <v>43</v>
      </c>
      <c r="G15" s="26" t="s">
        <v>43</v>
      </c>
      <c r="H15" s="26" t="s">
        <v>43</v>
      </c>
      <c r="I15" s="26" t="s">
        <v>43</v>
      </c>
      <c r="J15" s="26" t="s">
        <v>43</v>
      </c>
      <c r="K15" s="27"/>
      <c r="L15" s="24"/>
      <c r="M15" s="129"/>
      <c r="N15" s="25"/>
    </row>
    <row r="16" spans="1:14" ht="22.5" x14ac:dyDescent="0.2">
      <c r="A16" s="28" t="s">
        <v>87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27">
        <f t="shared" ref="K16:K73" si="0">SUM(B16:J16)</f>
        <v>0</v>
      </c>
      <c r="L16" s="24"/>
      <c r="M16" s="129"/>
      <c r="N16" s="25"/>
    </row>
    <row r="17" spans="1:14" ht="22.5" x14ac:dyDescent="0.2">
      <c r="A17" s="69" t="s">
        <v>97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27">
        <f t="shared" si="0"/>
        <v>0</v>
      </c>
      <c r="L17" s="24"/>
      <c r="M17" s="129"/>
      <c r="N17" s="25"/>
    </row>
    <row r="18" spans="1:14" ht="22.5" x14ac:dyDescent="0.2">
      <c r="A18" s="69" t="s">
        <v>50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27">
        <f>SUM(B18:J18)</f>
        <v>0</v>
      </c>
      <c r="L18" s="24"/>
      <c r="M18" s="129"/>
      <c r="N18" s="25"/>
    </row>
    <row r="19" spans="1:14" ht="22.5" x14ac:dyDescent="0.2">
      <c r="A19" s="28" t="s">
        <v>51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27">
        <f t="shared" ref="K19:K20" si="1">SUM(B19:J19)</f>
        <v>0</v>
      </c>
      <c r="L19" s="24"/>
      <c r="M19" s="129"/>
      <c r="N19" s="25"/>
    </row>
    <row r="20" spans="1:14" ht="22.5" x14ac:dyDescent="0.2">
      <c r="A20" s="28" t="s">
        <v>52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27">
        <f t="shared" si="1"/>
        <v>0</v>
      </c>
      <c r="L20" s="24"/>
      <c r="M20" s="129"/>
      <c r="N20" s="25"/>
    </row>
    <row r="21" spans="1:14" ht="33.75" x14ac:dyDescent="0.2">
      <c r="A21" s="28" t="s">
        <v>53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27">
        <f t="shared" si="0"/>
        <v>0</v>
      </c>
      <c r="L21" s="24"/>
      <c r="M21" s="129"/>
      <c r="N21" s="25"/>
    </row>
    <row r="22" spans="1:14" ht="22.5" x14ac:dyDescent="0.2">
      <c r="A22" s="28" t="s">
        <v>54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27">
        <f t="shared" si="0"/>
        <v>0</v>
      </c>
      <c r="L22" s="24"/>
      <c r="M22" s="129"/>
      <c r="N22" s="25"/>
    </row>
    <row r="23" spans="1:14" ht="22.5" x14ac:dyDescent="0.2">
      <c r="A23" s="28" t="s">
        <v>62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27">
        <f t="shared" si="0"/>
        <v>0</v>
      </c>
      <c r="L23" s="24"/>
      <c r="M23" s="129"/>
      <c r="N23" s="25"/>
    </row>
    <row r="24" spans="1:14" x14ac:dyDescent="0.2">
      <c r="A24" s="28" t="s">
        <v>55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27">
        <f t="shared" si="0"/>
        <v>0</v>
      </c>
      <c r="L24" s="24"/>
      <c r="M24" s="129"/>
      <c r="N24" s="25"/>
    </row>
    <row r="25" spans="1:14" ht="22.5" x14ac:dyDescent="0.2">
      <c r="A25" s="28" t="s">
        <v>73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27">
        <f t="shared" si="0"/>
        <v>0</v>
      </c>
      <c r="L25" s="24"/>
      <c r="M25" s="129"/>
      <c r="N25" s="25"/>
    </row>
    <row r="26" spans="1:14" x14ac:dyDescent="0.2">
      <c r="A26" s="28" t="s">
        <v>56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27">
        <f t="shared" si="0"/>
        <v>0</v>
      </c>
      <c r="L26" s="24"/>
      <c r="M26" s="129"/>
      <c r="N26" s="25"/>
    </row>
    <row r="27" spans="1:14" x14ac:dyDescent="0.2">
      <c r="A27" s="29"/>
      <c r="B27" s="2"/>
      <c r="C27" s="2"/>
      <c r="D27" s="2"/>
      <c r="E27" s="2"/>
      <c r="F27" s="2"/>
      <c r="G27" s="2"/>
      <c r="H27" s="2"/>
      <c r="I27" s="2"/>
      <c r="J27" s="30" t="s">
        <v>48</v>
      </c>
      <c r="K27" s="27">
        <f>SUM(K16:K26)</f>
        <v>0</v>
      </c>
      <c r="L27" s="24"/>
      <c r="M27" s="129"/>
      <c r="N27" s="25"/>
    </row>
    <row r="28" spans="1:14" x14ac:dyDescent="0.2">
      <c r="A28" s="31" t="s">
        <v>33</v>
      </c>
      <c r="B28" s="1">
        <f>SUM(B16:B26)*B13</f>
        <v>0</v>
      </c>
      <c r="C28" s="1">
        <f t="shared" ref="C28:I28" si="2">SUM(C16:C26)*C13</f>
        <v>0</v>
      </c>
      <c r="D28" s="1">
        <f t="shared" si="2"/>
        <v>0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>
        <f t="shared" si="2"/>
        <v>0</v>
      </c>
      <c r="J28" s="1">
        <f>SUM(J16:J26)*J13</f>
        <v>0</v>
      </c>
      <c r="K28" s="1">
        <f>SUM(B28:J28)</f>
        <v>0</v>
      </c>
      <c r="L28" s="32">
        <f>K28/$A$12</f>
        <v>0</v>
      </c>
      <c r="M28" s="33" t="e">
        <f>K28/$G$6</f>
        <v>#DIV/0!</v>
      </c>
      <c r="N28" s="34" t="e">
        <f>K28/$K$83</f>
        <v>#DIV/0!</v>
      </c>
    </row>
    <row r="29" spans="1:14" x14ac:dyDescent="0.2">
      <c r="A29" s="35" t="s">
        <v>82</v>
      </c>
      <c r="B29" s="2">
        <f t="shared" ref="B29:J29" si="3">SUM(B16:B26)</f>
        <v>0</v>
      </c>
      <c r="C29" s="2">
        <f t="shared" si="3"/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7">
        <f>SUM(B29:J29)</f>
        <v>0</v>
      </c>
      <c r="L29" s="24"/>
      <c r="M29" s="129"/>
      <c r="N29" s="25"/>
    </row>
    <row r="30" spans="1:14" x14ac:dyDescent="0.2">
      <c r="A30" s="115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7"/>
      <c r="L30" s="36"/>
      <c r="M30" s="37"/>
      <c r="N30" s="25"/>
    </row>
    <row r="31" spans="1:14" ht="22.5" x14ac:dyDescent="0.2">
      <c r="A31" s="69" t="s">
        <v>97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27">
        <f t="shared" si="0"/>
        <v>0</v>
      </c>
      <c r="L31" s="36"/>
      <c r="M31" s="129"/>
      <c r="N31" s="25"/>
    </row>
    <row r="32" spans="1:14" ht="22.5" x14ac:dyDescent="0.2">
      <c r="A32" s="28" t="s">
        <v>57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27">
        <f t="shared" si="0"/>
        <v>0</v>
      </c>
      <c r="L32" s="36"/>
      <c r="M32" s="129"/>
      <c r="N32" s="25"/>
    </row>
    <row r="33" spans="1:14" ht="22.5" x14ac:dyDescent="0.2">
      <c r="A33" s="69" t="s">
        <v>50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27">
        <f t="shared" si="0"/>
        <v>0</v>
      </c>
      <c r="L33" s="36"/>
      <c r="M33" s="129"/>
      <c r="N33" s="25"/>
    </row>
    <row r="34" spans="1:14" x14ac:dyDescent="0.2">
      <c r="A34" s="38" t="s">
        <v>58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27">
        <f t="shared" si="0"/>
        <v>0</v>
      </c>
      <c r="L34" s="36"/>
      <c r="M34" s="129"/>
      <c r="N34" s="25"/>
    </row>
    <row r="35" spans="1:14" ht="22.5" x14ac:dyDescent="0.2">
      <c r="A35" s="38" t="s">
        <v>98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27">
        <f t="shared" si="0"/>
        <v>0</v>
      </c>
      <c r="L35" s="36"/>
      <c r="M35" s="129"/>
      <c r="N35" s="25"/>
    </row>
    <row r="36" spans="1:14" ht="22.5" x14ac:dyDescent="0.2">
      <c r="A36" s="38" t="s">
        <v>51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27">
        <f t="shared" si="0"/>
        <v>0</v>
      </c>
      <c r="L36" s="36"/>
      <c r="M36" s="129"/>
      <c r="N36" s="25"/>
    </row>
    <row r="37" spans="1:14" x14ac:dyDescent="0.2">
      <c r="A37" s="38" t="s">
        <v>8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27">
        <f t="shared" si="0"/>
        <v>0</v>
      </c>
      <c r="L37" s="36"/>
      <c r="M37" s="129"/>
      <c r="N37" s="25"/>
    </row>
    <row r="38" spans="1:14" ht="22.5" x14ac:dyDescent="0.2">
      <c r="A38" s="38" t="s">
        <v>74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27">
        <f t="shared" si="0"/>
        <v>0</v>
      </c>
      <c r="L38" s="36"/>
      <c r="M38" s="129"/>
      <c r="N38" s="25"/>
    </row>
    <row r="39" spans="1:14" ht="33.75" x14ac:dyDescent="0.2">
      <c r="A39" s="38" t="s">
        <v>81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27">
        <f t="shared" si="0"/>
        <v>0</v>
      </c>
      <c r="L39" s="36"/>
      <c r="M39" s="129"/>
      <c r="N39" s="25"/>
    </row>
    <row r="40" spans="1:14" ht="22.5" x14ac:dyDescent="0.2">
      <c r="A40" s="38" t="s">
        <v>80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27">
        <f t="shared" si="0"/>
        <v>0</v>
      </c>
      <c r="L40" s="36"/>
      <c r="M40" s="129"/>
      <c r="N40" s="25"/>
    </row>
    <row r="41" spans="1:14" x14ac:dyDescent="0.2">
      <c r="A41" s="38" t="s">
        <v>55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27">
        <f t="shared" si="0"/>
        <v>0</v>
      </c>
      <c r="L41" s="36"/>
      <c r="M41" s="129"/>
      <c r="N41" s="25"/>
    </row>
    <row r="42" spans="1:14" x14ac:dyDescent="0.2">
      <c r="A42" s="38" t="s">
        <v>59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27">
        <f t="shared" si="0"/>
        <v>0</v>
      </c>
      <c r="L42" s="36"/>
      <c r="M42" s="129"/>
      <c r="N42" s="25"/>
    </row>
    <row r="43" spans="1:14" x14ac:dyDescent="0.2">
      <c r="A43" s="29"/>
      <c r="B43" s="2"/>
      <c r="C43" s="2"/>
      <c r="D43" s="2"/>
      <c r="E43" s="2"/>
      <c r="F43" s="2"/>
      <c r="G43" s="2"/>
      <c r="H43" s="2"/>
      <c r="I43" s="2"/>
      <c r="J43" s="30" t="s">
        <v>48</v>
      </c>
      <c r="K43" s="27">
        <f>SUM(K31:K42)</f>
        <v>0</v>
      </c>
      <c r="L43" s="36"/>
      <c r="M43" s="129"/>
      <c r="N43" s="25"/>
    </row>
    <row r="44" spans="1:14" x14ac:dyDescent="0.2">
      <c r="A44" s="31" t="s">
        <v>34</v>
      </c>
      <c r="B44" s="1">
        <f>SUM(B31:B42)*B13</f>
        <v>0</v>
      </c>
      <c r="C44" s="1">
        <f t="shared" ref="C44:J44" si="4">SUM(C31:C42)*C13</f>
        <v>0</v>
      </c>
      <c r="D44" s="1">
        <f t="shared" si="4"/>
        <v>0</v>
      </c>
      <c r="E44" s="1">
        <f t="shared" si="4"/>
        <v>0</v>
      </c>
      <c r="F44" s="1">
        <f t="shared" si="4"/>
        <v>0</v>
      </c>
      <c r="G44" s="1">
        <f t="shared" si="4"/>
        <v>0</v>
      </c>
      <c r="H44" s="1">
        <f t="shared" si="4"/>
        <v>0</v>
      </c>
      <c r="I44" s="1">
        <f t="shared" si="4"/>
        <v>0</v>
      </c>
      <c r="J44" s="1">
        <f t="shared" si="4"/>
        <v>0</v>
      </c>
      <c r="K44" s="1">
        <f>SUM(B44:J44)</f>
        <v>0</v>
      </c>
      <c r="L44" s="32">
        <f>K44/$A$12</f>
        <v>0</v>
      </c>
      <c r="M44" s="33" t="e">
        <f>K44/$G$6</f>
        <v>#DIV/0!</v>
      </c>
      <c r="N44" s="34" t="e">
        <f>K44/$K$83</f>
        <v>#DIV/0!</v>
      </c>
    </row>
    <row r="45" spans="1:14" x14ac:dyDescent="0.2">
      <c r="A45" s="35" t="s">
        <v>83</v>
      </c>
      <c r="B45" s="4">
        <f>SUM(B31:B42)</f>
        <v>0</v>
      </c>
      <c r="C45" s="4">
        <f t="shared" ref="C45:J45" si="5">SUM(C31:C42)</f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27">
        <f>SUM(B45:J45)</f>
        <v>0</v>
      </c>
      <c r="L45" s="36"/>
      <c r="M45" s="129"/>
      <c r="N45" s="25"/>
    </row>
    <row r="46" spans="1:14" x14ac:dyDescent="0.2">
      <c r="A46" s="115" t="s">
        <v>38</v>
      </c>
      <c r="B46" s="2"/>
      <c r="C46" s="2"/>
      <c r="D46" s="2"/>
      <c r="E46" s="2"/>
      <c r="F46" s="2"/>
      <c r="G46" s="2"/>
      <c r="H46" s="2"/>
      <c r="I46" s="2"/>
      <c r="J46" s="2"/>
      <c r="K46" s="27"/>
      <c r="L46" s="36"/>
      <c r="M46" s="129"/>
      <c r="N46" s="25"/>
    </row>
    <row r="47" spans="1:14" ht="22.5" x14ac:dyDescent="0.2">
      <c r="A47" s="69" t="s">
        <v>97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27">
        <f t="shared" si="0"/>
        <v>0</v>
      </c>
      <c r="L47" s="36"/>
      <c r="M47" s="129"/>
      <c r="N47" s="25"/>
    </row>
    <row r="48" spans="1:14" ht="22.5" x14ac:dyDescent="0.2">
      <c r="A48" s="69" t="s">
        <v>50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27">
        <f t="shared" si="0"/>
        <v>0</v>
      </c>
      <c r="L48" s="36"/>
      <c r="M48" s="129"/>
      <c r="N48" s="25"/>
    </row>
    <row r="49" spans="1:14" ht="33.75" x14ac:dyDescent="0.2">
      <c r="A49" s="69" t="s">
        <v>60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27">
        <f t="shared" si="0"/>
        <v>0</v>
      </c>
      <c r="L49" s="36"/>
      <c r="M49" s="129"/>
      <c r="N49" s="25"/>
    </row>
    <row r="50" spans="1:14" x14ac:dyDescent="0.2">
      <c r="A50" s="28" t="s">
        <v>8</v>
      </c>
      <c r="B50" s="68">
        <v>0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27">
        <f t="shared" si="0"/>
        <v>0</v>
      </c>
      <c r="L50" s="36"/>
      <c r="M50" s="129"/>
      <c r="N50" s="25"/>
    </row>
    <row r="51" spans="1:14" ht="33.75" x14ac:dyDescent="0.2">
      <c r="A51" s="28" t="s">
        <v>88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27">
        <f t="shared" si="0"/>
        <v>0</v>
      </c>
      <c r="L51" s="36"/>
      <c r="M51" s="129"/>
      <c r="N51" s="25"/>
    </row>
    <row r="52" spans="1:14" ht="22.5" x14ac:dyDescent="0.2">
      <c r="A52" s="28" t="s">
        <v>49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27">
        <f t="shared" si="0"/>
        <v>0</v>
      </c>
      <c r="L52" s="36"/>
      <c r="M52" s="129"/>
      <c r="N52" s="25"/>
    </row>
    <row r="53" spans="1:14" ht="22.5" x14ac:dyDescent="0.2">
      <c r="A53" s="28" t="s">
        <v>63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27">
        <f t="shared" si="0"/>
        <v>0</v>
      </c>
      <c r="L53" s="36"/>
      <c r="M53" s="129"/>
      <c r="N53" s="25"/>
    </row>
    <row r="54" spans="1:14" x14ac:dyDescent="0.2">
      <c r="A54" s="28" t="s">
        <v>61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27">
        <f t="shared" si="0"/>
        <v>0</v>
      </c>
      <c r="L54" s="36"/>
      <c r="M54" s="129"/>
      <c r="N54" s="25"/>
    </row>
    <row r="55" spans="1:14" ht="22.5" x14ac:dyDescent="0.2">
      <c r="A55" s="28" t="s">
        <v>76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27">
        <f t="shared" si="0"/>
        <v>0</v>
      </c>
      <c r="L55" s="36"/>
      <c r="M55" s="129"/>
      <c r="N55" s="25"/>
    </row>
    <row r="56" spans="1:14" x14ac:dyDescent="0.2">
      <c r="A56" s="29"/>
      <c r="B56" s="2"/>
      <c r="C56" s="39"/>
      <c r="D56" s="39"/>
      <c r="E56" s="39"/>
      <c r="F56" s="39"/>
      <c r="G56" s="39"/>
      <c r="H56" s="2"/>
      <c r="I56" s="2"/>
      <c r="J56" s="30" t="s">
        <v>48</v>
      </c>
      <c r="K56" s="27">
        <f>SUM(K47:K55)</f>
        <v>0</v>
      </c>
      <c r="L56" s="36"/>
      <c r="M56" s="129"/>
      <c r="N56" s="25"/>
    </row>
    <row r="57" spans="1:14" x14ac:dyDescent="0.2">
      <c r="A57" s="40" t="s">
        <v>37</v>
      </c>
      <c r="B57" s="1">
        <f>SUM(B47:B55)*B13</f>
        <v>0</v>
      </c>
      <c r="C57" s="1">
        <f t="shared" ref="C57:J57" si="6">SUM(C47:C55)*C13</f>
        <v>0</v>
      </c>
      <c r="D57" s="1">
        <f t="shared" si="6"/>
        <v>0</v>
      </c>
      <c r="E57" s="1">
        <f t="shared" si="6"/>
        <v>0</v>
      </c>
      <c r="F57" s="1">
        <f t="shared" si="6"/>
        <v>0</v>
      </c>
      <c r="G57" s="1">
        <f t="shared" si="6"/>
        <v>0</v>
      </c>
      <c r="H57" s="1">
        <f t="shared" si="6"/>
        <v>0</v>
      </c>
      <c r="I57" s="1">
        <f t="shared" si="6"/>
        <v>0</v>
      </c>
      <c r="J57" s="1">
        <f t="shared" si="6"/>
        <v>0</v>
      </c>
      <c r="K57" s="1">
        <f>SUM(B57:J57)</f>
        <v>0</v>
      </c>
      <c r="L57" s="32">
        <f>K57/$A$12</f>
        <v>0</v>
      </c>
      <c r="M57" s="33" t="e">
        <f>K57/$G$6</f>
        <v>#DIV/0!</v>
      </c>
      <c r="N57" s="34" t="e">
        <f>K57/$K$83</f>
        <v>#DIV/0!</v>
      </c>
    </row>
    <row r="58" spans="1:14" x14ac:dyDescent="0.2">
      <c r="A58" s="35" t="s">
        <v>84</v>
      </c>
      <c r="B58" s="2">
        <f>SUM(B47:B55)</f>
        <v>0</v>
      </c>
      <c r="C58" s="2">
        <f t="shared" ref="C58:J58" si="7">SUM(C47:C55)</f>
        <v>0</v>
      </c>
      <c r="D58" s="2">
        <f t="shared" si="7"/>
        <v>0</v>
      </c>
      <c r="E58" s="2">
        <f t="shared" si="7"/>
        <v>0</v>
      </c>
      <c r="F58" s="2">
        <f t="shared" si="7"/>
        <v>0</v>
      </c>
      <c r="G58" s="2">
        <f t="shared" si="7"/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7">
        <f>SUM(B58:J58)</f>
        <v>0</v>
      </c>
      <c r="L58" s="36"/>
      <c r="M58" s="129"/>
      <c r="N58" s="25"/>
    </row>
    <row r="59" spans="1:14" x14ac:dyDescent="0.2">
      <c r="A59" s="115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7"/>
      <c r="L59" s="36"/>
      <c r="M59" s="129"/>
      <c r="N59" s="25"/>
    </row>
    <row r="60" spans="1:14" ht="22.5" x14ac:dyDescent="0.2">
      <c r="A60" s="38" t="s">
        <v>64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27">
        <f t="shared" si="0"/>
        <v>0</v>
      </c>
      <c r="L60" s="36"/>
      <c r="M60" s="129"/>
      <c r="N60" s="25"/>
    </row>
    <row r="61" spans="1:14" ht="22.5" x14ac:dyDescent="0.2">
      <c r="A61" s="38" t="s">
        <v>65</v>
      </c>
      <c r="B61" s="68">
        <v>0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27">
        <f t="shared" si="0"/>
        <v>0</v>
      </c>
      <c r="L61" s="36"/>
      <c r="M61" s="129"/>
      <c r="N61" s="25"/>
    </row>
    <row r="62" spans="1:14" ht="22.5" x14ac:dyDescent="0.2">
      <c r="A62" s="38" t="s">
        <v>66</v>
      </c>
      <c r="B62" s="68">
        <v>0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27">
        <f t="shared" si="0"/>
        <v>0</v>
      </c>
      <c r="L62" s="36"/>
      <c r="M62" s="129"/>
      <c r="N62" s="25"/>
    </row>
    <row r="63" spans="1:14" x14ac:dyDescent="0.2">
      <c r="A63" s="38" t="s">
        <v>67</v>
      </c>
      <c r="B63" s="68">
        <v>0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27">
        <f t="shared" si="0"/>
        <v>0</v>
      </c>
      <c r="L63" s="36"/>
      <c r="M63" s="129"/>
      <c r="N63" s="25"/>
    </row>
    <row r="64" spans="1:14" ht="22.5" x14ac:dyDescent="0.2">
      <c r="A64" s="38" t="s">
        <v>68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27">
        <f t="shared" si="0"/>
        <v>0</v>
      </c>
      <c r="L64" s="36"/>
      <c r="M64" s="129"/>
      <c r="N64" s="25"/>
    </row>
    <row r="65" spans="1:14" x14ac:dyDescent="0.2">
      <c r="A65" s="29"/>
      <c r="B65" s="2"/>
      <c r="C65" s="2"/>
      <c r="D65" s="2"/>
      <c r="E65" s="2"/>
      <c r="F65" s="2"/>
      <c r="G65" s="2"/>
      <c r="H65" s="2"/>
      <c r="I65" s="2"/>
      <c r="J65" s="30" t="s">
        <v>48</v>
      </c>
      <c r="K65" s="27">
        <f>SUM(K60:K64)</f>
        <v>0</v>
      </c>
      <c r="L65" s="36"/>
      <c r="M65" s="129"/>
      <c r="N65" s="25"/>
    </row>
    <row r="66" spans="1:14" x14ac:dyDescent="0.2">
      <c r="A66" s="40" t="s">
        <v>40</v>
      </c>
      <c r="B66" s="1">
        <f>SUM(B60:B64)*B13</f>
        <v>0</v>
      </c>
      <c r="C66" s="1">
        <f t="shared" ref="C66:J66" si="8">SUM(C60:C64)*C13</f>
        <v>0</v>
      </c>
      <c r="D66" s="1">
        <f t="shared" si="8"/>
        <v>0</v>
      </c>
      <c r="E66" s="1">
        <f t="shared" si="8"/>
        <v>0</v>
      </c>
      <c r="F66" s="1">
        <f t="shared" si="8"/>
        <v>0</v>
      </c>
      <c r="G66" s="1">
        <f t="shared" si="8"/>
        <v>0</v>
      </c>
      <c r="H66" s="1">
        <f t="shared" si="8"/>
        <v>0</v>
      </c>
      <c r="I66" s="1">
        <f t="shared" si="8"/>
        <v>0</v>
      </c>
      <c r="J66" s="1">
        <f t="shared" si="8"/>
        <v>0</v>
      </c>
      <c r="K66" s="1">
        <f>SUM(B66:J66)</f>
        <v>0</v>
      </c>
      <c r="L66" s="32">
        <f>K66/$A$12</f>
        <v>0</v>
      </c>
      <c r="M66" s="33" t="e">
        <f>K66/$G$6</f>
        <v>#DIV/0!</v>
      </c>
      <c r="N66" s="34" t="e">
        <f>K66/$K$83</f>
        <v>#DIV/0!</v>
      </c>
    </row>
    <row r="67" spans="1:14" x14ac:dyDescent="0.2">
      <c r="A67" s="35" t="s">
        <v>85</v>
      </c>
      <c r="B67" s="2">
        <f t="shared" ref="B67:J67" si="9">SUM(B60:B64)</f>
        <v>0</v>
      </c>
      <c r="C67" s="2">
        <f t="shared" si="9"/>
        <v>0</v>
      </c>
      <c r="D67" s="2">
        <f t="shared" si="9"/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 t="shared" si="9"/>
        <v>0</v>
      </c>
      <c r="J67" s="2">
        <f t="shared" si="9"/>
        <v>0</v>
      </c>
      <c r="K67" s="27">
        <f>SUM(B67:J67)</f>
        <v>0</v>
      </c>
      <c r="L67" s="36"/>
      <c r="M67" s="129"/>
      <c r="N67" s="25"/>
    </row>
    <row r="68" spans="1:14" x14ac:dyDescent="0.2">
      <c r="A68" s="41" t="s">
        <v>42</v>
      </c>
      <c r="B68" s="2"/>
      <c r="C68" s="2"/>
      <c r="D68" s="2"/>
      <c r="E68" s="2"/>
      <c r="F68" s="2"/>
      <c r="G68" s="2"/>
      <c r="H68" s="2"/>
      <c r="I68" s="2"/>
      <c r="J68" s="2"/>
      <c r="K68" s="27"/>
      <c r="L68" s="36"/>
      <c r="M68" s="129"/>
      <c r="N68" s="25"/>
    </row>
    <row r="69" spans="1:14" ht="33.75" x14ac:dyDescent="0.2">
      <c r="A69" s="69" t="s">
        <v>69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27">
        <f t="shared" si="0"/>
        <v>0</v>
      </c>
      <c r="L69" s="36"/>
      <c r="M69" s="129"/>
      <c r="N69" s="25"/>
    </row>
    <row r="70" spans="1:14" ht="22.5" x14ac:dyDescent="0.2">
      <c r="A70" s="28" t="s">
        <v>89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27">
        <f t="shared" si="0"/>
        <v>0</v>
      </c>
      <c r="L70" s="36"/>
      <c r="M70" s="129"/>
      <c r="N70" s="25"/>
    </row>
    <row r="71" spans="1:14" ht="33.75" x14ac:dyDescent="0.2">
      <c r="A71" s="28" t="s">
        <v>99</v>
      </c>
      <c r="B71" s="68">
        <v>0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27">
        <f t="shared" si="0"/>
        <v>0</v>
      </c>
      <c r="L71" s="36"/>
      <c r="M71" s="129"/>
      <c r="N71" s="25"/>
    </row>
    <row r="72" spans="1:14" ht="22.5" x14ac:dyDescent="0.2">
      <c r="A72" s="28" t="s">
        <v>70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27">
        <f t="shared" si="0"/>
        <v>0</v>
      </c>
      <c r="L72" s="36"/>
      <c r="M72" s="129"/>
      <c r="N72" s="25"/>
    </row>
    <row r="73" spans="1:14" x14ac:dyDescent="0.2">
      <c r="A73" s="38" t="s">
        <v>71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27">
        <f t="shared" si="0"/>
        <v>0</v>
      </c>
      <c r="L73" s="36"/>
      <c r="M73" s="129"/>
      <c r="N73" s="25"/>
    </row>
    <row r="74" spans="1:14" x14ac:dyDescent="0.2">
      <c r="A74" s="42"/>
      <c r="B74" s="2"/>
      <c r="C74" s="2"/>
      <c r="D74" s="2"/>
      <c r="E74" s="2"/>
      <c r="F74" s="2"/>
      <c r="G74" s="2"/>
      <c r="H74" s="2"/>
      <c r="I74" s="2"/>
      <c r="J74" s="30" t="s">
        <v>48</v>
      </c>
      <c r="K74" s="27">
        <f>SUM(K69:K73)</f>
        <v>0</v>
      </c>
      <c r="L74" s="36"/>
      <c r="M74" s="129"/>
      <c r="N74" s="25"/>
    </row>
    <row r="75" spans="1:14" x14ac:dyDescent="0.2">
      <c r="A75" s="43" t="s">
        <v>41</v>
      </c>
      <c r="B75" s="1">
        <f>SUM(B69:B73)*B13</f>
        <v>0</v>
      </c>
      <c r="C75" s="1">
        <f t="shared" ref="C75:J75" si="10">SUM(C69:C73)*C13</f>
        <v>0</v>
      </c>
      <c r="D75" s="1">
        <f t="shared" si="10"/>
        <v>0</v>
      </c>
      <c r="E75" s="1">
        <f t="shared" si="10"/>
        <v>0</v>
      </c>
      <c r="F75" s="1">
        <f t="shared" si="10"/>
        <v>0</v>
      </c>
      <c r="G75" s="1">
        <f t="shared" si="10"/>
        <v>0</v>
      </c>
      <c r="H75" s="1">
        <f t="shared" si="10"/>
        <v>0</v>
      </c>
      <c r="I75" s="1">
        <f t="shared" si="10"/>
        <v>0</v>
      </c>
      <c r="J75" s="1">
        <f t="shared" si="10"/>
        <v>0</v>
      </c>
      <c r="K75" s="1">
        <f>SUM(B75:J75)</f>
        <v>0</v>
      </c>
      <c r="L75" s="32">
        <f>K75/$A$12</f>
        <v>0</v>
      </c>
      <c r="M75" s="33" t="e">
        <f>K75/$G$6</f>
        <v>#DIV/0!</v>
      </c>
      <c r="N75" s="34" t="e">
        <f>K75/$K$83</f>
        <v>#DIV/0!</v>
      </c>
    </row>
    <row r="76" spans="1:14" x14ac:dyDescent="0.2">
      <c r="A76" s="122" t="s">
        <v>86</v>
      </c>
      <c r="B76" s="3">
        <f>SUM(B69:B73)</f>
        <v>0</v>
      </c>
      <c r="C76" s="3">
        <f t="shared" ref="C76:J76" si="11">SUM(C69:C73)</f>
        <v>0</v>
      </c>
      <c r="D76" s="3">
        <f t="shared" si="11"/>
        <v>0</v>
      </c>
      <c r="E76" s="3">
        <f t="shared" si="11"/>
        <v>0</v>
      </c>
      <c r="F76" s="3">
        <f t="shared" si="11"/>
        <v>0</v>
      </c>
      <c r="G76" s="3">
        <f t="shared" si="11"/>
        <v>0</v>
      </c>
      <c r="H76" s="3">
        <f t="shared" si="11"/>
        <v>0</v>
      </c>
      <c r="I76" s="3">
        <f t="shared" si="11"/>
        <v>0</v>
      </c>
      <c r="J76" s="3">
        <f t="shared" si="11"/>
        <v>0</v>
      </c>
      <c r="K76" s="44">
        <f>SUM(B76:J76)</f>
        <v>0</v>
      </c>
      <c r="L76" s="36"/>
      <c r="M76" s="129"/>
      <c r="N76" s="25"/>
    </row>
    <row r="77" spans="1:14" x14ac:dyDescent="0.2">
      <c r="A77" s="127" t="s">
        <v>94</v>
      </c>
      <c r="B77" s="2"/>
      <c r="C77" s="2"/>
      <c r="D77" s="2"/>
      <c r="E77" s="2"/>
      <c r="F77" s="2"/>
      <c r="G77" s="2"/>
      <c r="H77" s="2"/>
      <c r="I77" s="2"/>
      <c r="J77" s="2"/>
      <c r="K77" s="27"/>
      <c r="L77" s="36"/>
      <c r="M77" s="129"/>
      <c r="N77" s="25"/>
    </row>
    <row r="78" spans="1:14" ht="22.5" x14ac:dyDescent="0.2">
      <c r="A78" s="45" t="s">
        <v>90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27">
        <f t="shared" ref="K78:K79" si="12">SUM(B78:J78)</f>
        <v>0</v>
      </c>
      <c r="L78" s="36"/>
      <c r="M78" s="129"/>
      <c r="N78" s="25"/>
    </row>
    <row r="79" spans="1:14" x14ac:dyDescent="0.2">
      <c r="A79" s="45" t="s">
        <v>72</v>
      </c>
      <c r="B79" s="68">
        <v>0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27">
        <f t="shared" si="12"/>
        <v>0</v>
      </c>
      <c r="L79" s="36"/>
      <c r="M79" s="129"/>
      <c r="N79" s="25"/>
    </row>
    <row r="80" spans="1:14" x14ac:dyDescent="0.2">
      <c r="A80" s="46"/>
      <c r="B80" s="2"/>
      <c r="C80" s="2"/>
      <c r="D80" s="2"/>
      <c r="E80" s="2"/>
      <c r="F80" s="2"/>
      <c r="G80" s="2"/>
      <c r="H80" s="2"/>
      <c r="I80" s="2"/>
      <c r="J80" s="30" t="s">
        <v>48</v>
      </c>
      <c r="K80" s="27">
        <f>SUM(K78:K79)</f>
        <v>0</v>
      </c>
      <c r="L80" s="36"/>
      <c r="M80" s="129"/>
      <c r="N80" s="25"/>
    </row>
    <row r="81" spans="1:14" x14ac:dyDescent="0.2">
      <c r="A81" s="43" t="s">
        <v>95</v>
      </c>
      <c r="B81" s="1">
        <f>SUM(B78:B79)*B13</f>
        <v>0</v>
      </c>
      <c r="C81" s="1">
        <f t="shared" ref="C81:J81" si="13">SUM(C78:C79)*C13</f>
        <v>0</v>
      </c>
      <c r="D81" s="1">
        <f t="shared" si="13"/>
        <v>0</v>
      </c>
      <c r="E81" s="1">
        <f t="shared" si="13"/>
        <v>0</v>
      </c>
      <c r="F81" s="1">
        <f t="shared" si="13"/>
        <v>0</v>
      </c>
      <c r="G81" s="1">
        <f t="shared" si="13"/>
        <v>0</v>
      </c>
      <c r="H81" s="1">
        <f t="shared" si="13"/>
        <v>0</v>
      </c>
      <c r="I81" s="1">
        <f t="shared" si="13"/>
        <v>0</v>
      </c>
      <c r="J81" s="1">
        <f t="shared" si="13"/>
        <v>0</v>
      </c>
      <c r="K81" s="1">
        <f>SUM(B81:J81)</f>
        <v>0</v>
      </c>
      <c r="L81" s="32">
        <f>K81/$A$12</f>
        <v>0</v>
      </c>
      <c r="M81" s="33" t="e">
        <f>K81/$G$6</f>
        <v>#DIV/0!</v>
      </c>
      <c r="N81" s="34" t="e">
        <f>K81/$K$83</f>
        <v>#DIV/0!</v>
      </c>
    </row>
    <row r="82" spans="1:14" x14ac:dyDescent="0.2">
      <c r="A82" s="122" t="s">
        <v>95</v>
      </c>
      <c r="B82" s="3">
        <f>SUM(B78:B79)</f>
        <v>0</v>
      </c>
      <c r="C82" s="3">
        <f t="shared" ref="C82:J82" si="14">SUM(C78:C79)</f>
        <v>0</v>
      </c>
      <c r="D82" s="3">
        <f t="shared" si="14"/>
        <v>0</v>
      </c>
      <c r="E82" s="3">
        <f t="shared" si="14"/>
        <v>0</v>
      </c>
      <c r="F82" s="3">
        <f t="shared" si="14"/>
        <v>0</v>
      </c>
      <c r="G82" s="3">
        <f t="shared" si="14"/>
        <v>0</v>
      </c>
      <c r="H82" s="3">
        <f t="shared" si="14"/>
        <v>0</v>
      </c>
      <c r="I82" s="3">
        <f t="shared" si="14"/>
        <v>0</v>
      </c>
      <c r="J82" s="3">
        <f t="shared" si="14"/>
        <v>0</v>
      </c>
      <c r="K82" s="44">
        <f>SUM(B82:J82)</f>
        <v>0</v>
      </c>
      <c r="L82" s="36"/>
      <c r="M82" s="129"/>
      <c r="N82" s="25"/>
    </row>
    <row r="83" spans="1:14" x14ac:dyDescent="0.2">
      <c r="A83" s="35"/>
      <c r="B83" s="47"/>
      <c r="C83" s="47"/>
      <c r="D83" s="47"/>
      <c r="E83" s="47"/>
      <c r="F83" s="47"/>
      <c r="G83" s="47"/>
      <c r="H83" s="47"/>
      <c r="I83" s="47"/>
      <c r="J83" s="48" t="s">
        <v>102</v>
      </c>
      <c r="K83" s="49">
        <f>K81+K75+K66+K57+K44+K28</f>
        <v>0</v>
      </c>
      <c r="L83" s="36"/>
      <c r="M83" s="129"/>
      <c r="N83" s="25"/>
    </row>
    <row r="84" spans="1:14" x14ac:dyDescent="0.2">
      <c r="A84" s="127" t="s">
        <v>91</v>
      </c>
      <c r="B84" s="3"/>
      <c r="C84" s="3"/>
      <c r="D84" s="3"/>
      <c r="E84" s="3"/>
      <c r="F84" s="3"/>
      <c r="G84" s="3"/>
      <c r="H84" s="3"/>
      <c r="I84" s="3"/>
      <c r="J84" s="3"/>
      <c r="K84" s="44"/>
      <c r="L84" s="36"/>
      <c r="M84" s="129"/>
      <c r="N84" s="25"/>
    </row>
    <row r="85" spans="1:14" x14ac:dyDescent="0.2">
      <c r="A85" s="70" t="s">
        <v>104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27">
        <f t="shared" ref="K85:K88" si="15">SUM(B85:J85)</f>
        <v>0</v>
      </c>
      <c r="L85" s="36"/>
      <c r="M85" s="129"/>
      <c r="N85" s="25"/>
    </row>
    <row r="86" spans="1:14" x14ac:dyDescent="0.2">
      <c r="A86" s="70" t="s">
        <v>104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27">
        <f t="shared" si="15"/>
        <v>0</v>
      </c>
      <c r="L86" s="36"/>
      <c r="M86" s="129"/>
      <c r="N86" s="25"/>
    </row>
    <row r="87" spans="1:14" x14ac:dyDescent="0.2">
      <c r="A87" s="70" t="s">
        <v>104</v>
      </c>
      <c r="B87" s="68">
        <v>0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27">
        <f t="shared" si="15"/>
        <v>0</v>
      </c>
      <c r="L87" s="36"/>
      <c r="M87" s="129"/>
      <c r="N87" s="25"/>
    </row>
    <row r="88" spans="1:14" x14ac:dyDescent="0.2">
      <c r="A88" s="70" t="s">
        <v>104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27">
        <f t="shared" si="15"/>
        <v>0</v>
      </c>
      <c r="L88" s="36"/>
      <c r="M88" s="129"/>
      <c r="N88" s="25"/>
    </row>
    <row r="89" spans="1:14" x14ac:dyDescent="0.2">
      <c r="A89" s="46"/>
      <c r="B89" s="2"/>
      <c r="C89" s="2"/>
      <c r="D89" s="2"/>
      <c r="E89" s="2"/>
      <c r="F89" s="2"/>
      <c r="G89" s="2"/>
      <c r="H89" s="2"/>
      <c r="I89" s="2"/>
      <c r="J89" s="30" t="s">
        <v>103</v>
      </c>
      <c r="K89" s="27">
        <f>SUM(K85:K88)</f>
        <v>0</v>
      </c>
      <c r="L89" s="36"/>
      <c r="M89" s="129"/>
      <c r="N89" s="25"/>
    </row>
    <row r="90" spans="1:14" x14ac:dyDescent="0.2">
      <c r="A90" s="43" t="s">
        <v>92</v>
      </c>
      <c r="B90" s="1">
        <f t="shared" ref="B90:J90" si="16">SUM(B85:B88)*B13</f>
        <v>0</v>
      </c>
      <c r="C90" s="1">
        <f t="shared" si="16"/>
        <v>0</v>
      </c>
      <c r="D90" s="1">
        <f t="shared" si="16"/>
        <v>0</v>
      </c>
      <c r="E90" s="1">
        <f t="shared" si="16"/>
        <v>0</v>
      </c>
      <c r="F90" s="1">
        <f t="shared" si="16"/>
        <v>0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>SUM(B90:J90)</f>
        <v>0</v>
      </c>
      <c r="L90" s="32">
        <f>K90/$A$12</f>
        <v>0</v>
      </c>
      <c r="M90" s="33" t="e">
        <f>K90/$G$6</f>
        <v>#DIV/0!</v>
      </c>
      <c r="N90" s="25"/>
    </row>
    <row r="91" spans="1:14" x14ac:dyDescent="0.2">
      <c r="A91" s="122" t="s">
        <v>93</v>
      </c>
      <c r="B91" s="3">
        <f t="shared" ref="B91:J91" si="17">SUM(B85:B88)</f>
        <v>0</v>
      </c>
      <c r="C91" s="3">
        <f t="shared" si="17"/>
        <v>0</v>
      </c>
      <c r="D91" s="3">
        <f t="shared" si="17"/>
        <v>0</v>
      </c>
      <c r="E91" s="3">
        <f t="shared" si="17"/>
        <v>0</v>
      </c>
      <c r="F91" s="3">
        <f t="shared" si="17"/>
        <v>0</v>
      </c>
      <c r="G91" s="3">
        <f t="shared" si="17"/>
        <v>0</v>
      </c>
      <c r="H91" s="3">
        <f t="shared" si="17"/>
        <v>0</v>
      </c>
      <c r="I91" s="3">
        <f t="shared" si="17"/>
        <v>0</v>
      </c>
      <c r="J91" s="3">
        <f t="shared" si="17"/>
        <v>0</v>
      </c>
      <c r="K91" s="44">
        <f>SUM(B91:J91)</f>
        <v>0</v>
      </c>
      <c r="L91" s="36"/>
      <c r="M91" s="129"/>
      <c r="N91" s="25"/>
    </row>
    <row r="92" spans="1:14" x14ac:dyDescent="0.2">
      <c r="A92" s="122" t="s">
        <v>9</v>
      </c>
      <c r="B92" s="44">
        <f t="shared" ref="B92:J92" si="18">SUM(B82,B76,B67,B58,B45,B29,B91)</f>
        <v>0</v>
      </c>
      <c r="C92" s="44">
        <f t="shared" si="18"/>
        <v>0</v>
      </c>
      <c r="D92" s="44">
        <f t="shared" si="18"/>
        <v>0</v>
      </c>
      <c r="E92" s="44">
        <f t="shared" si="18"/>
        <v>0</v>
      </c>
      <c r="F92" s="44">
        <f t="shared" si="18"/>
        <v>0</v>
      </c>
      <c r="G92" s="44">
        <f t="shared" si="18"/>
        <v>0</v>
      </c>
      <c r="H92" s="44">
        <f t="shared" si="18"/>
        <v>0</v>
      </c>
      <c r="I92" s="44">
        <f t="shared" si="18"/>
        <v>0</v>
      </c>
      <c r="J92" s="44">
        <f t="shared" si="18"/>
        <v>0</v>
      </c>
      <c r="K92" s="50">
        <f>SUM(B92:J92)</f>
        <v>0</v>
      </c>
      <c r="L92" s="36"/>
      <c r="M92" s="51"/>
      <c r="N92" s="25"/>
    </row>
    <row r="93" spans="1:14" x14ac:dyDescent="0.2">
      <c r="A93" s="52" t="s">
        <v>10</v>
      </c>
      <c r="B93" s="2">
        <f t="shared" ref="B93:J93" si="19">B13</f>
        <v>0</v>
      </c>
      <c r="C93" s="2">
        <f t="shared" si="19"/>
        <v>0</v>
      </c>
      <c r="D93" s="2">
        <f t="shared" si="19"/>
        <v>0</v>
      </c>
      <c r="E93" s="2">
        <f t="shared" si="19"/>
        <v>0</v>
      </c>
      <c r="F93" s="2">
        <f t="shared" si="19"/>
        <v>0</v>
      </c>
      <c r="G93" s="2">
        <f t="shared" si="19"/>
        <v>0</v>
      </c>
      <c r="H93" s="2">
        <f t="shared" si="19"/>
        <v>0</v>
      </c>
      <c r="I93" s="2">
        <f t="shared" si="19"/>
        <v>0</v>
      </c>
      <c r="J93" s="2">
        <f t="shared" si="19"/>
        <v>0</v>
      </c>
      <c r="K93" s="53"/>
      <c r="L93" s="36"/>
      <c r="M93" s="129"/>
      <c r="N93" s="25"/>
    </row>
    <row r="94" spans="1:14" x14ac:dyDescent="0.2">
      <c r="A94" s="122" t="s">
        <v>30</v>
      </c>
      <c r="B94" s="54">
        <f>B92*B93</f>
        <v>0</v>
      </c>
      <c r="C94" s="54">
        <f t="shared" ref="C94:I94" si="20">C92*C93</f>
        <v>0</v>
      </c>
      <c r="D94" s="54">
        <f t="shared" si="20"/>
        <v>0</v>
      </c>
      <c r="E94" s="54">
        <f t="shared" si="20"/>
        <v>0</v>
      </c>
      <c r="F94" s="54">
        <f t="shared" si="20"/>
        <v>0</v>
      </c>
      <c r="G94" s="54">
        <f t="shared" si="20"/>
        <v>0</v>
      </c>
      <c r="H94" s="54">
        <f t="shared" si="20"/>
        <v>0</v>
      </c>
      <c r="I94" s="54">
        <f t="shared" si="20"/>
        <v>0</v>
      </c>
      <c r="J94" s="54">
        <f>J92*J93</f>
        <v>0</v>
      </c>
      <c r="K94" s="55">
        <f>SUM(B94:J94)</f>
        <v>0</v>
      </c>
      <c r="L94" s="32">
        <f>K94/$A$12</f>
        <v>0</v>
      </c>
      <c r="M94" s="33" t="e">
        <f>K94/$G$6</f>
        <v>#DIV/0!</v>
      </c>
      <c r="N94" s="25"/>
    </row>
    <row r="95" spans="1:14" x14ac:dyDescent="0.2">
      <c r="A95" s="122" t="s">
        <v>21</v>
      </c>
      <c r="B95" s="27">
        <f>B92/8</f>
        <v>0</v>
      </c>
      <c r="C95" s="56">
        <f t="shared" ref="C95:J95" si="21">C92/8</f>
        <v>0</v>
      </c>
      <c r="D95" s="56">
        <f t="shared" si="21"/>
        <v>0</v>
      </c>
      <c r="E95" s="56">
        <f t="shared" si="21"/>
        <v>0</v>
      </c>
      <c r="F95" s="56">
        <f t="shared" si="21"/>
        <v>0</v>
      </c>
      <c r="G95" s="56">
        <f t="shared" si="21"/>
        <v>0</v>
      </c>
      <c r="H95" s="56">
        <f t="shared" si="21"/>
        <v>0</v>
      </c>
      <c r="I95" s="56">
        <f t="shared" si="21"/>
        <v>0</v>
      </c>
      <c r="J95" s="56">
        <f t="shared" si="21"/>
        <v>0</v>
      </c>
      <c r="K95" s="57">
        <f>SUM(B95:J95)</f>
        <v>0</v>
      </c>
      <c r="L95" s="36"/>
      <c r="M95" s="129"/>
      <c r="N95" s="25"/>
    </row>
    <row r="96" spans="1:14" x14ac:dyDescent="0.2">
      <c r="A96" s="166" t="s">
        <v>12</v>
      </c>
      <c r="B96" s="167"/>
      <c r="C96" s="167"/>
      <c r="D96" s="167"/>
      <c r="E96" s="128" t="s">
        <v>17</v>
      </c>
      <c r="F96" s="168" t="s">
        <v>18</v>
      </c>
      <c r="G96" s="168"/>
      <c r="H96" s="168"/>
      <c r="I96" s="128"/>
      <c r="J96" s="24"/>
      <c r="K96" s="58"/>
      <c r="L96" s="36"/>
      <c r="M96" s="129"/>
      <c r="N96" s="25"/>
    </row>
    <row r="97" spans="1:14" x14ac:dyDescent="0.2">
      <c r="A97" s="127" t="s">
        <v>13</v>
      </c>
      <c r="B97" s="24" t="s">
        <v>16</v>
      </c>
      <c r="C97" s="24"/>
      <c r="D97" s="24"/>
      <c r="E97" s="71">
        <v>0</v>
      </c>
      <c r="F97" s="169" t="s">
        <v>46</v>
      </c>
      <c r="G97" s="170"/>
      <c r="H97" s="72">
        <v>0</v>
      </c>
      <c r="I97" s="59"/>
      <c r="J97" s="58"/>
      <c r="K97" s="60">
        <f>E97*H97</f>
        <v>0</v>
      </c>
      <c r="L97" s="36"/>
      <c r="M97" s="129"/>
      <c r="N97" s="25"/>
    </row>
    <row r="98" spans="1:14" ht="13.15" customHeight="1" x14ac:dyDescent="0.2">
      <c r="A98" s="127" t="s">
        <v>14</v>
      </c>
      <c r="B98" s="171" t="s">
        <v>29</v>
      </c>
      <c r="C98" s="172"/>
      <c r="D98" s="173"/>
      <c r="E98" s="71">
        <v>0</v>
      </c>
      <c r="F98" s="169" t="s">
        <v>47</v>
      </c>
      <c r="G98" s="170"/>
      <c r="H98" s="72">
        <v>0</v>
      </c>
      <c r="I98" s="59"/>
      <c r="J98" s="58"/>
      <c r="K98" s="60">
        <f>E98*H98</f>
        <v>0</v>
      </c>
      <c r="L98" s="36"/>
      <c r="M98" s="129"/>
      <c r="N98" s="25"/>
    </row>
    <row r="99" spans="1:14" x14ac:dyDescent="0.2">
      <c r="A99" s="127" t="s">
        <v>15</v>
      </c>
      <c r="B99" s="174" t="s">
        <v>26</v>
      </c>
      <c r="C99" s="175"/>
      <c r="D99" s="176"/>
      <c r="E99" s="71">
        <v>0</v>
      </c>
      <c r="F99" s="169" t="s">
        <v>22</v>
      </c>
      <c r="G99" s="170"/>
      <c r="H99" s="72">
        <v>0</v>
      </c>
      <c r="I99" s="59"/>
      <c r="J99" s="58"/>
      <c r="K99" s="60">
        <f>E99*H99</f>
        <v>0</v>
      </c>
      <c r="L99" s="36"/>
      <c r="M99" s="129"/>
      <c r="N99" s="25"/>
    </row>
    <row r="100" spans="1:14" x14ac:dyDescent="0.2">
      <c r="A100" s="145" t="s">
        <v>96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61"/>
      <c r="L100" s="62"/>
      <c r="M100" s="130"/>
      <c r="N100" s="25"/>
    </row>
    <row r="101" spans="1:14" x14ac:dyDescent="0.2">
      <c r="A101" s="177" t="s">
        <v>105</v>
      </c>
      <c r="B101" s="178"/>
      <c r="C101" s="178"/>
      <c r="D101" s="178"/>
      <c r="E101" s="178"/>
      <c r="F101" s="178"/>
      <c r="G101" s="178"/>
      <c r="H101" s="178"/>
      <c r="I101" s="178"/>
      <c r="J101" s="179"/>
      <c r="K101" s="73">
        <v>0</v>
      </c>
      <c r="L101" s="36"/>
      <c r="M101" s="129"/>
      <c r="N101" s="25"/>
    </row>
    <row r="102" spans="1:14" x14ac:dyDescent="0.2">
      <c r="A102" s="177" t="s">
        <v>105</v>
      </c>
      <c r="B102" s="178"/>
      <c r="C102" s="178"/>
      <c r="D102" s="178"/>
      <c r="E102" s="178"/>
      <c r="F102" s="178"/>
      <c r="G102" s="178"/>
      <c r="H102" s="178"/>
      <c r="I102" s="178"/>
      <c r="J102" s="179"/>
      <c r="K102" s="73">
        <v>0</v>
      </c>
      <c r="L102" s="36"/>
      <c r="M102" s="129"/>
      <c r="N102" s="25"/>
    </row>
    <row r="103" spans="1:14" x14ac:dyDescent="0.2">
      <c r="A103" s="177" t="s">
        <v>105</v>
      </c>
      <c r="B103" s="178"/>
      <c r="C103" s="178"/>
      <c r="D103" s="178"/>
      <c r="E103" s="178"/>
      <c r="F103" s="178"/>
      <c r="G103" s="178"/>
      <c r="H103" s="178"/>
      <c r="I103" s="178"/>
      <c r="J103" s="179"/>
      <c r="K103" s="73">
        <v>0</v>
      </c>
      <c r="L103" s="36"/>
      <c r="M103" s="129"/>
      <c r="N103" s="25"/>
    </row>
    <row r="104" spans="1:14" x14ac:dyDescent="0.2">
      <c r="A104" s="136"/>
      <c r="B104" s="137"/>
      <c r="C104" s="137"/>
      <c r="D104" s="137"/>
      <c r="E104" s="137"/>
      <c r="F104" s="137"/>
      <c r="G104" s="137"/>
      <c r="H104" s="137"/>
      <c r="I104" s="137"/>
      <c r="J104" s="138" t="s">
        <v>128</v>
      </c>
      <c r="K104" s="139">
        <f>SUM(K101:K103)</f>
        <v>0</v>
      </c>
      <c r="L104" s="36"/>
      <c r="M104" s="129"/>
      <c r="N104" s="25"/>
    </row>
    <row r="105" spans="1:14" x14ac:dyDescent="0.2">
      <c r="A105" s="180" t="s">
        <v>19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63">
        <f>SUM(K97:K99)+K104</f>
        <v>0</v>
      </c>
      <c r="L105" s="32">
        <f>K105/$A$12</f>
        <v>0</v>
      </c>
      <c r="M105" s="33" t="e">
        <f>K105/$G$6</f>
        <v>#DIV/0!</v>
      </c>
      <c r="N105" s="25"/>
    </row>
    <row r="106" spans="1:14" x14ac:dyDescent="0.2">
      <c r="A106" s="182" t="s">
        <v>20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64">
        <f>K94+K105</f>
        <v>0</v>
      </c>
      <c r="L106" s="65">
        <f>K106/$A$12</f>
        <v>0</v>
      </c>
      <c r="M106" s="66" t="e">
        <f>K106/$G$6</f>
        <v>#DIV/0!</v>
      </c>
      <c r="N106" s="67"/>
    </row>
  </sheetData>
  <sheetProtection password="DC91" sheet="1" objects="1" scenarios="1" selectLockedCells="1"/>
  <mergeCells count="22">
    <mergeCell ref="A106:J106"/>
    <mergeCell ref="F99:G99"/>
    <mergeCell ref="A101:J101"/>
    <mergeCell ref="A102:J102"/>
    <mergeCell ref="A103:J103"/>
    <mergeCell ref="A105:J105"/>
    <mergeCell ref="B6:C6"/>
    <mergeCell ref="A4:C4"/>
    <mergeCell ref="D4:J4"/>
    <mergeCell ref="D5:M5"/>
    <mergeCell ref="A100:J100"/>
    <mergeCell ref="A7:C7"/>
    <mergeCell ref="D7:J7"/>
    <mergeCell ref="F8:G8"/>
    <mergeCell ref="A9:M10"/>
    <mergeCell ref="B11:K11"/>
    <mergeCell ref="A96:D96"/>
    <mergeCell ref="F96:H96"/>
    <mergeCell ref="F97:G97"/>
    <mergeCell ref="B98:D98"/>
    <mergeCell ref="F98:G98"/>
    <mergeCell ref="B99:D99"/>
  </mergeCells>
  <pageMargins left="0.7" right="0.7" top="0.75" bottom="0.75" header="0.3" footer="0.3"/>
  <pageSetup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Normal="100" workbookViewId="0">
      <selection activeCell="F8" sqref="F8:G8"/>
    </sheetView>
  </sheetViews>
  <sheetFormatPr defaultRowHeight="12.75" x14ac:dyDescent="0.2"/>
  <cols>
    <col min="1" max="1" width="17.140625" style="135" customWidth="1"/>
    <col min="2" max="16384" width="9.140625" style="135"/>
  </cols>
  <sheetData>
    <row r="1" spans="1:14" ht="26.25" x14ac:dyDescent="0.2">
      <c r="A1" s="142" t="s">
        <v>144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x14ac:dyDescent="0.2">
      <c r="A2" s="7" t="s">
        <v>75</v>
      </c>
      <c r="B2" s="6"/>
      <c r="C2" s="6"/>
      <c r="D2" s="6"/>
      <c r="E2" s="6"/>
      <c r="F2" s="6"/>
      <c r="G2" s="6"/>
      <c r="H2" s="8"/>
      <c r="I2" s="117"/>
      <c r="J2" s="6"/>
      <c r="K2" s="6"/>
      <c r="L2" s="6"/>
      <c r="M2" s="6"/>
      <c r="N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A4" s="186" t="s">
        <v>45</v>
      </c>
      <c r="B4" s="184"/>
      <c r="C4" s="185"/>
      <c r="D4" s="156" t="s">
        <v>100</v>
      </c>
      <c r="E4" s="151"/>
      <c r="F4" s="151"/>
      <c r="G4" s="151"/>
      <c r="H4" s="151"/>
      <c r="I4" s="151"/>
      <c r="J4" s="151"/>
      <c r="K4" s="119"/>
      <c r="L4" s="119"/>
      <c r="M4" s="120"/>
      <c r="N4" s="9" t="s">
        <v>0</v>
      </c>
    </row>
    <row r="5" spans="1:14" x14ac:dyDescent="0.2">
      <c r="A5" s="98">
        <f>SUMMARY!A5</f>
        <v>0</v>
      </c>
      <c r="B5" s="105"/>
      <c r="C5" s="106"/>
      <c r="D5" s="159"/>
      <c r="E5" s="160"/>
      <c r="F5" s="160"/>
      <c r="G5" s="160"/>
      <c r="H5" s="160"/>
      <c r="I5" s="160"/>
      <c r="J5" s="160"/>
      <c r="K5" s="160"/>
      <c r="L5" s="160"/>
      <c r="M5" s="161"/>
      <c r="N5" s="75"/>
    </row>
    <row r="6" spans="1:14" x14ac:dyDescent="0.2">
      <c r="A6" s="131" t="s">
        <v>44</v>
      </c>
      <c r="B6" s="184"/>
      <c r="C6" s="185"/>
      <c r="D6" s="121" t="s">
        <v>77</v>
      </c>
      <c r="E6" s="119"/>
      <c r="F6" s="119"/>
      <c r="G6" s="99">
        <f>SUMMARY!J6</f>
        <v>0</v>
      </c>
      <c r="H6" s="119"/>
      <c r="I6" s="119"/>
      <c r="J6" s="119"/>
      <c r="K6" s="119"/>
      <c r="L6" s="119"/>
      <c r="M6" s="10"/>
      <c r="N6" s="9" t="s">
        <v>1</v>
      </c>
    </row>
    <row r="7" spans="1:14" x14ac:dyDescent="0.2">
      <c r="A7" s="162"/>
      <c r="B7" s="163"/>
      <c r="C7" s="164"/>
      <c r="D7" s="148"/>
      <c r="E7" s="149"/>
      <c r="F7" s="149"/>
      <c r="G7" s="149"/>
      <c r="H7" s="149"/>
      <c r="I7" s="149"/>
      <c r="J7" s="149"/>
      <c r="K7" s="118"/>
      <c r="L7" s="118"/>
      <c r="M7" s="10"/>
      <c r="N7" s="74"/>
    </row>
    <row r="8" spans="1:14" x14ac:dyDescent="0.2">
      <c r="A8" s="141" t="s">
        <v>145</v>
      </c>
      <c r="B8" s="107"/>
      <c r="C8" s="108"/>
      <c r="D8" s="13" t="s">
        <v>32</v>
      </c>
      <c r="E8" s="118"/>
      <c r="F8" s="165"/>
      <c r="G8" s="165"/>
      <c r="H8" s="118"/>
      <c r="I8" s="118"/>
      <c r="J8" s="118"/>
      <c r="K8" s="118"/>
      <c r="L8" s="118"/>
      <c r="M8" s="12"/>
      <c r="N8" s="14"/>
    </row>
    <row r="9" spans="1:14" x14ac:dyDescent="0.2">
      <c r="A9" s="143" t="s">
        <v>27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6"/>
    </row>
    <row r="10" spans="1:14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6"/>
    </row>
    <row r="11" spans="1:14" x14ac:dyDescent="0.2">
      <c r="A11" s="15" t="s">
        <v>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6"/>
      <c r="M11" s="17"/>
      <c r="N11" s="18"/>
    </row>
    <row r="12" spans="1:14" ht="22.5" x14ac:dyDescent="0.2">
      <c r="A12" s="100">
        <f>SUMMARY!A12</f>
        <v>3500</v>
      </c>
      <c r="B12" s="77" t="s">
        <v>3</v>
      </c>
      <c r="C12" s="78" t="s">
        <v>23</v>
      </c>
      <c r="D12" s="78" t="s">
        <v>4</v>
      </c>
      <c r="E12" s="78" t="s">
        <v>5</v>
      </c>
      <c r="F12" s="78" t="s">
        <v>25</v>
      </c>
      <c r="G12" s="78" t="s">
        <v>24</v>
      </c>
      <c r="H12" s="77" t="s">
        <v>6</v>
      </c>
      <c r="I12" s="77" t="s">
        <v>11</v>
      </c>
      <c r="J12" s="77" t="s">
        <v>11</v>
      </c>
      <c r="K12" s="19" t="s">
        <v>7</v>
      </c>
      <c r="L12" s="20" t="s">
        <v>78</v>
      </c>
      <c r="M12" s="21" t="s">
        <v>79</v>
      </c>
      <c r="N12" s="22" t="s">
        <v>101</v>
      </c>
    </row>
    <row r="13" spans="1:14" x14ac:dyDescent="0.2">
      <c r="A13" s="23" t="s">
        <v>31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19"/>
      <c r="L13" s="24"/>
      <c r="M13" s="129"/>
      <c r="N13" s="25"/>
    </row>
    <row r="14" spans="1:14" x14ac:dyDescent="0.2">
      <c r="A14" s="127" t="s">
        <v>2</v>
      </c>
      <c r="B14" s="2"/>
      <c r="C14" s="2"/>
      <c r="D14" s="24"/>
      <c r="E14" s="2"/>
      <c r="F14" s="2"/>
      <c r="G14" s="24"/>
      <c r="H14" s="2"/>
      <c r="I14" s="2"/>
      <c r="J14" s="2"/>
      <c r="K14" s="24"/>
      <c r="L14" s="24"/>
      <c r="M14" s="129"/>
      <c r="N14" s="25"/>
    </row>
    <row r="15" spans="1:14" x14ac:dyDescent="0.2">
      <c r="A15" s="127" t="s">
        <v>36</v>
      </c>
      <c r="B15" s="26"/>
      <c r="C15" s="26" t="s">
        <v>43</v>
      </c>
      <c r="D15" s="26" t="s">
        <v>43</v>
      </c>
      <c r="E15" s="26" t="s">
        <v>43</v>
      </c>
      <c r="F15" s="26" t="s">
        <v>43</v>
      </c>
      <c r="G15" s="26" t="s">
        <v>43</v>
      </c>
      <c r="H15" s="26" t="s">
        <v>43</v>
      </c>
      <c r="I15" s="26" t="s">
        <v>43</v>
      </c>
      <c r="J15" s="26" t="s">
        <v>43</v>
      </c>
      <c r="K15" s="27"/>
      <c r="L15" s="24"/>
      <c r="M15" s="129"/>
      <c r="N15" s="25"/>
    </row>
    <row r="16" spans="1:14" ht="22.5" x14ac:dyDescent="0.2">
      <c r="A16" s="28" t="s">
        <v>87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27">
        <f t="shared" ref="K16:K73" si="0">SUM(B16:J16)</f>
        <v>0</v>
      </c>
      <c r="L16" s="24"/>
      <c r="M16" s="129"/>
      <c r="N16" s="25"/>
    </row>
    <row r="17" spans="1:14" ht="22.5" x14ac:dyDescent="0.2">
      <c r="A17" s="69" t="s">
        <v>97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27">
        <f t="shared" si="0"/>
        <v>0</v>
      </c>
      <c r="L17" s="24"/>
      <c r="M17" s="129"/>
      <c r="N17" s="25"/>
    </row>
    <row r="18" spans="1:14" ht="22.5" x14ac:dyDescent="0.2">
      <c r="A18" s="69" t="s">
        <v>50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27">
        <f>SUM(B18:J18)</f>
        <v>0</v>
      </c>
      <c r="L18" s="24"/>
      <c r="M18" s="129"/>
      <c r="N18" s="25"/>
    </row>
    <row r="19" spans="1:14" ht="22.5" x14ac:dyDescent="0.2">
      <c r="A19" s="28" t="s">
        <v>51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27">
        <f t="shared" ref="K19:K20" si="1">SUM(B19:J19)</f>
        <v>0</v>
      </c>
      <c r="L19" s="24"/>
      <c r="M19" s="129"/>
      <c r="N19" s="25"/>
    </row>
    <row r="20" spans="1:14" ht="22.5" x14ac:dyDescent="0.2">
      <c r="A20" s="28" t="s">
        <v>52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27">
        <f t="shared" si="1"/>
        <v>0</v>
      </c>
      <c r="L20" s="24"/>
      <c r="M20" s="129"/>
      <c r="N20" s="25"/>
    </row>
    <row r="21" spans="1:14" ht="33.75" x14ac:dyDescent="0.2">
      <c r="A21" s="28" t="s">
        <v>53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27">
        <f t="shared" si="0"/>
        <v>0</v>
      </c>
      <c r="L21" s="24"/>
      <c r="M21" s="129"/>
      <c r="N21" s="25"/>
    </row>
    <row r="22" spans="1:14" ht="22.5" x14ac:dyDescent="0.2">
      <c r="A22" s="28" t="s">
        <v>54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27">
        <f t="shared" si="0"/>
        <v>0</v>
      </c>
      <c r="L22" s="24"/>
      <c r="M22" s="129"/>
      <c r="N22" s="25"/>
    </row>
    <row r="23" spans="1:14" ht="22.5" x14ac:dyDescent="0.2">
      <c r="A23" s="28" t="s">
        <v>62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27">
        <f t="shared" si="0"/>
        <v>0</v>
      </c>
      <c r="L23" s="24"/>
      <c r="M23" s="129"/>
      <c r="N23" s="25"/>
    </row>
    <row r="24" spans="1:14" x14ac:dyDescent="0.2">
      <c r="A24" s="28" t="s">
        <v>55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27">
        <f t="shared" si="0"/>
        <v>0</v>
      </c>
      <c r="L24" s="24"/>
      <c r="M24" s="129"/>
      <c r="N24" s="25"/>
    </row>
    <row r="25" spans="1:14" ht="22.5" x14ac:dyDescent="0.2">
      <c r="A25" s="28" t="s">
        <v>73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27">
        <f t="shared" si="0"/>
        <v>0</v>
      </c>
      <c r="L25" s="24"/>
      <c r="M25" s="129"/>
      <c r="N25" s="25"/>
    </row>
    <row r="26" spans="1:14" x14ac:dyDescent="0.2">
      <c r="A26" s="28" t="s">
        <v>56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27">
        <f t="shared" si="0"/>
        <v>0</v>
      </c>
      <c r="L26" s="24"/>
      <c r="M26" s="129"/>
      <c r="N26" s="25"/>
    </row>
    <row r="27" spans="1:14" x14ac:dyDescent="0.2">
      <c r="A27" s="29"/>
      <c r="B27" s="2"/>
      <c r="C27" s="2"/>
      <c r="D27" s="2"/>
      <c r="E27" s="2"/>
      <c r="F27" s="2"/>
      <c r="G27" s="2"/>
      <c r="H27" s="2"/>
      <c r="I27" s="2"/>
      <c r="J27" s="30" t="s">
        <v>48</v>
      </c>
      <c r="K27" s="27">
        <f>SUM(K16:K26)</f>
        <v>0</v>
      </c>
      <c r="L27" s="24"/>
      <c r="M27" s="129"/>
      <c r="N27" s="25"/>
    </row>
    <row r="28" spans="1:14" x14ac:dyDescent="0.2">
      <c r="A28" s="31" t="s">
        <v>33</v>
      </c>
      <c r="B28" s="1">
        <f>SUM(B16:B26)*B13</f>
        <v>0</v>
      </c>
      <c r="C28" s="1">
        <f t="shared" ref="C28:I28" si="2">SUM(C16:C26)*C13</f>
        <v>0</v>
      </c>
      <c r="D28" s="1">
        <f t="shared" si="2"/>
        <v>0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>
        <f t="shared" si="2"/>
        <v>0</v>
      </c>
      <c r="J28" s="1">
        <f>SUM(J16:J26)*J13</f>
        <v>0</v>
      </c>
      <c r="K28" s="1">
        <f>SUM(B28:J28)</f>
        <v>0</v>
      </c>
      <c r="L28" s="32">
        <f>K28/$A$12</f>
        <v>0</v>
      </c>
      <c r="M28" s="33" t="e">
        <f>K28/$G$6</f>
        <v>#DIV/0!</v>
      </c>
      <c r="N28" s="34" t="e">
        <f>K28/$K$83</f>
        <v>#DIV/0!</v>
      </c>
    </row>
    <row r="29" spans="1:14" x14ac:dyDescent="0.2">
      <c r="A29" s="35" t="s">
        <v>82</v>
      </c>
      <c r="B29" s="2">
        <f t="shared" ref="B29:J29" si="3">SUM(B16:B26)</f>
        <v>0</v>
      </c>
      <c r="C29" s="2">
        <f t="shared" si="3"/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7">
        <f>SUM(B29:J29)</f>
        <v>0</v>
      </c>
      <c r="L29" s="24"/>
      <c r="M29" s="129"/>
      <c r="N29" s="25"/>
    </row>
    <row r="30" spans="1:14" x14ac:dyDescent="0.2">
      <c r="A30" s="115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7"/>
      <c r="L30" s="36"/>
      <c r="M30" s="37"/>
      <c r="N30" s="25"/>
    </row>
    <row r="31" spans="1:14" ht="22.5" x14ac:dyDescent="0.2">
      <c r="A31" s="69" t="s">
        <v>97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27">
        <f t="shared" si="0"/>
        <v>0</v>
      </c>
      <c r="L31" s="36"/>
      <c r="M31" s="129"/>
      <c r="N31" s="25"/>
    </row>
    <row r="32" spans="1:14" ht="22.5" x14ac:dyDescent="0.2">
      <c r="A32" s="28" t="s">
        <v>57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27">
        <f t="shared" si="0"/>
        <v>0</v>
      </c>
      <c r="L32" s="36"/>
      <c r="M32" s="129"/>
      <c r="N32" s="25"/>
    </row>
    <row r="33" spans="1:14" ht="22.5" x14ac:dyDescent="0.2">
      <c r="A33" s="69" t="s">
        <v>50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27">
        <f t="shared" si="0"/>
        <v>0</v>
      </c>
      <c r="L33" s="36"/>
      <c r="M33" s="129"/>
      <c r="N33" s="25"/>
    </row>
    <row r="34" spans="1:14" x14ac:dyDescent="0.2">
      <c r="A34" s="38" t="s">
        <v>58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27">
        <f t="shared" si="0"/>
        <v>0</v>
      </c>
      <c r="L34" s="36"/>
      <c r="M34" s="129"/>
      <c r="N34" s="25"/>
    </row>
    <row r="35" spans="1:14" ht="22.5" x14ac:dyDescent="0.2">
      <c r="A35" s="38" t="s">
        <v>98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27">
        <f t="shared" si="0"/>
        <v>0</v>
      </c>
      <c r="L35" s="36"/>
      <c r="M35" s="129"/>
      <c r="N35" s="25"/>
    </row>
    <row r="36" spans="1:14" ht="22.5" x14ac:dyDescent="0.2">
      <c r="A36" s="38" t="s">
        <v>51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27">
        <f t="shared" si="0"/>
        <v>0</v>
      </c>
      <c r="L36" s="36"/>
      <c r="M36" s="129"/>
      <c r="N36" s="25"/>
    </row>
    <row r="37" spans="1:14" x14ac:dyDescent="0.2">
      <c r="A37" s="38" t="s">
        <v>8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27">
        <f t="shared" si="0"/>
        <v>0</v>
      </c>
      <c r="L37" s="36"/>
      <c r="M37" s="129"/>
      <c r="N37" s="25"/>
    </row>
    <row r="38" spans="1:14" ht="22.5" x14ac:dyDescent="0.2">
      <c r="A38" s="38" t="s">
        <v>74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27">
        <f t="shared" si="0"/>
        <v>0</v>
      </c>
      <c r="L38" s="36"/>
      <c r="M38" s="129"/>
      <c r="N38" s="25"/>
    </row>
    <row r="39" spans="1:14" ht="33.75" x14ac:dyDescent="0.2">
      <c r="A39" s="38" t="s">
        <v>81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27">
        <f t="shared" si="0"/>
        <v>0</v>
      </c>
      <c r="L39" s="36"/>
      <c r="M39" s="129"/>
      <c r="N39" s="25"/>
    </row>
    <row r="40" spans="1:14" ht="22.5" x14ac:dyDescent="0.2">
      <c r="A40" s="38" t="s">
        <v>80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27">
        <f t="shared" si="0"/>
        <v>0</v>
      </c>
      <c r="L40" s="36"/>
      <c r="M40" s="129"/>
      <c r="N40" s="25"/>
    </row>
    <row r="41" spans="1:14" x14ac:dyDescent="0.2">
      <c r="A41" s="38" t="s">
        <v>55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27">
        <f t="shared" si="0"/>
        <v>0</v>
      </c>
      <c r="L41" s="36"/>
      <c r="M41" s="129"/>
      <c r="N41" s="25"/>
    </row>
    <row r="42" spans="1:14" x14ac:dyDescent="0.2">
      <c r="A42" s="38" t="s">
        <v>59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27">
        <f t="shared" si="0"/>
        <v>0</v>
      </c>
      <c r="L42" s="36"/>
      <c r="M42" s="129"/>
      <c r="N42" s="25"/>
    </row>
    <row r="43" spans="1:14" x14ac:dyDescent="0.2">
      <c r="A43" s="29"/>
      <c r="B43" s="2"/>
      <c r="C43" s="2"/>
      <c r="D43" s="2"/>
      <c r="E43" s="2"/>
      <c r="F43" s="2"/>
      <c r="G43" s="2"/>
      <c r="H43" s="2"/>
      <c r="I43" s="2"/>
      <c r="J43" s="30" t="s">
        <v>48</v>
      </c>
      <c r="K43" s="27">
        <f>SUM(K31:K42)</f>
        <v>0</v>
      </c>
      <c r="L43" s="36"/>
      <c r="M43" s="129"/>
      <c r="N43" s="25"/>
    </row>
    <row r="44" spans="1:14" x14ac:dyDescent="0.2">
      <c r="A44" s="31" t="s">
        <v>34</v>
      </c>
      <c r="B44" s="1">
        <f>SUM(B31:B42)*B13</f>
        <v>0</v>
      </c>
      <c r="C44" s="1">
        <f t="shared" ref="C44:J44" si="4">SUM(C31:C42)*C13</f>
        <v>0</v>
      </c>
      <c r="D44" s="1">
        <f t="shared" si="4"/>
        <v>0</v>
      </c>
      <c r="E44" s="1">
        <f t="shared" si="4"/>
        <v>0</v>
      </c>
      <c r="F44" s="1">
        <f t="shared" si="4"/>
        <v>0</v>
      </c>
      <c r="G44" s="1">
        <f t="shared" si="4"/>
        <v>0</v>
      </c>
      <c r="H44" s="1">
        <f t="shared" si="4"/>
        <v>0</v>
      </c>
      <c r="I44" s="1">
        <f t="shared" si="4"/>
        <v>0</v>
      </c>
      <c r="J44" s="1">
        <f t="shared" si="4"/>
        <v>0</v>
      </c>
      <c r="K44" s="1">
        <f>SUM(B44:J44)</f>
        <v>0</v>
      </c>
      <c r="L44" s="32">
        <f>K44/$A$12</f>
        <v>0</v>
      </c>
      <c r="M44" s="33" t="e">
        <f>K44/$G$6</f>
        <v>#DIV/0!</v>
      </c>
      <c r="N44" s="34" t="e">
        <f>K44/$K$83</f>
        <v>#DIV/0!</v>
      </c>
    </row>
    <row r="45" spans="1:14" x14ac:dyDescent="0.2">
      <c r="A45" s="35" t="s">
        <v>83</v>
      </c>
      <c r="B45" s="4">
        <f>SUM(B31:B42)</f>
        <v>0</v>
      </c>
      <c r="C45" s="4">
        <f t="shared" ref="C45:J45" si="5">SUM(C31:C42)</f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27">
        <f>SUM(B45:J45)</f>
        <v>0</v>
      </c>
      <c r="L45" s="36"/>
      <c r="M45" s="129"/>
      <c r="N45" s="25"/>
    </row>
    <row r="46" spans="1:14" x14ac:dyDescent="0.2">
      <c r="A46" s="115" t="s">
        <v>38</v>
      </c>
      <c r="B46" s="2"/>
      <c r="C46" s="2"/>
      <c r="D46" s="2"/>
      <c r="E46" s="2"/>
      <c r="F46" s="2"/>
      <c r="G46" s="2"/>
      <c r="H46" s="2"/>
      <c r="I46" s="2"/>
      <c r="J46" s="2"/>
      <c r="K46" s="27"/>
      <c r="L46" s="36"/>
      <c r="M46" s="129"/>
      <c r="N46" s="25"/>
    </row>
    <row r="47" spans="1:14" ht="22.5" x14ac:dyDescent="0.2">
      <c r="A47" s="69" t="s">
        <v>97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27">
        <f t="shared" si="0"/>
        <v>0</v>
      </c>
      <c r="L47" s="36"/>
      <c r="M47" s="129"/>
      <c r="N47" s="25"/>
    </row>
    <row r="48" spans="1:14" ht="22.5" x14ac:dyDescent="0.2">
      <c r="A48" s="69" t="s">
        <v>50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27">
        <f t="shared" si="0"/>
        <v>0</v>
      </c>
      <c r="L48" s="36"/>
      <c r="M48" s="129"/>
      <c r="N48" s="25"/>
    </row>
    <row r="49" spans="1:14" ht="33.75" x14ac:dyDescent="0.2">
      <c r="A49" s="69" t="s">
        <v>60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27">
        <f t="shared" si="0"/>
        <v>0</v>
      </c>
      <c r="L49" s="36"/>
      <c r="M49" s="129"/>
      <c r="N49" s="25"/>
    </row>
    <row r="50" spans="1:14" x14ac:dyDescent="0.2">
      <c r="A50" s="28" t="s">
        <v>8</v>
      </c>
      <c r="B50" s="68">
        <v>0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27">
        <f t="shared" si="0"/>
        <v>0</v>
      </c>
      <c r="L50" s="36"/>
      <c r="M50" s="129"/>
      <c r="N50" s="25"/>
    </row>
    <row r="51" spans="1:14" ht="33.75" x14ac:dyDescent="0.2">
      <c r="A51" s="28" t="s">
        <v>88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27">
        <f t="shared" si="0"/>
        <v>0</v>
      </c>
      <c r="L51" s="36"/>
      <c r="M51" s="129"/>
      <c r="N51" s="25"/>
    </row>
    <row r="52" spans="1:14" ht="22.5" x14ac:dyDescent="0.2">
      <c r="A52" s="28" t="s">
        <v>49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27">
        <f t="shared" si="0"/>
        <v>0</v>
      </c>
      <c r="L52" s="36"/>
      <c r="M52" s="129"/>
      <c r="N52" s="25"/>
    </row>
    <row r="53" spans="1:14" ht="22.5" x14ac:dyDescent="0.2">
      <c r="A53" s="28" t="s">
        <v>63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27">
        <f t="shared" si="0"/>
        <v>0</v>
      </c>
      <c r="L53" s="36"/>
      <c r="M53" s="129"/>
      <c r="N53" s="25"/>
    </row>
    <row r="54" spans="1:14" x14ac:dyDescent="0.2">
      <c r="A54" s="28" t="s">
        <v>61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27">
        <f t="shared" si="0"/>
        <v>0</v>
      </c>
      <c r="L54" s="36"/>
      <c r="M54" s="129"/>
      <c r="N54" s="25"/>
    </row>
    <row r="55" spans="1:14" ht="22.5" x14ac:dyDescent="0.2">
      <c r="A55" s="28" t="s">
        <v>76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27">
        <f t="shared" si="0"/>
        <v>0</v>
      </c>
      <c r="L55" s="36"/>
      <c r="M55" s="129"/>
      <c r="N55" s="25"/>
    </row>
    <row r="56" spans="1:14" x14ac:dyDescent="0.2">
      <c r="A56" s="29"/>
      <c r="B56" s="2"/>
      <c r="C56" s="39"/>
      <c r="D56" s="39"/>
      <c r="E56" s="39"/>
      <c r="F56" s="39"/>
      <c r="G56" s="39"/>
      <c r="H56" s="2"/>
      <c r="I56" s="2"/>
      <c r="J56" s="30" t="s">
        <v>48</v>
      </c>
      <c r="K56" s="27">
        <f>SUM(K47:K55)</f>
        <v>0</v>
      </c>
      <c r="L56" s="36"/>
      <c r="M56" s="129"/>
      <c r="N56" s="25"/>
    </row>
    <row r="57" spans="1:14" x14ac:dyDescent="0.2">
      <c r="A57" s="40" t="s">
        <v>37</v>
      </c>
      <c r="B57" s="1">
        <f>SUM(B47:B55)*B13</f>
        <v>0</v>
      </c>
      <c r="C57" s="1">
        <f t="shared" ref="C57:J57" si="6">SUM(C47:C55)*C13</f>
        <v>0</v>
      </c>
      <c r="D57" s="1">
        <f t="shared" si="6"/>
        <v>0</v>
      </c>
      <c r="E57" s="1">
        <f t="shared" si="6"/>
        <v>0</v>
      </c>
      <c r="F57" s="1">
        <f t="shared" si="6"/>
        <v>0</v>
      </c>
      <c r="G57" s="1">
        <f t="shared" si="6"/>
        <v>0</v>
      </c>
      <c r="H57" s="1">
        <f t="shared" si="6"/>
        <v>0</v>
      </c>
      <c r="I57" s="1">
        <f t="shared" si="6"/>
        <v>0</v>
      </c>
      <c r="J57" s="1">
        <f t="shared" si="6"/>
        <v>0</v>
      </c>
      <c r="K57" s="1">
        <f>SUM(B57:J57)</f>
        <v>0</v>
      </c>
      <c r="L57" s="32">
        <f>K57/$A$12</f>
        <v>0</v>
      </c>
      <c r="M57" s="33" t="e">
        <f>K57/$G$6</f>
        <v>#DIV/0!</v>
      </c>
      <c r="N57" s="34" t="e">
        <f>K57/$K$83</f>
        <v>#DIV/0!</v>
      </c>
    </row>
    <row r="58" spans="1:14" x14ac:dyDescent="0.2">
      <c r="A58" s="35" t="s">
        <v>84</v>
      </c>
      <c r="B58" s="2">
        <f>SUM(B47:B55)</f>
        <v>0</v>
      </c>
      <c r="C58" s="2">
        <f t="shared" ref="C58:J58" si="7">SUM(C47:C55)</f>
        <v>0</v>
      </c>
      <c r="D58" s="2">
        <f t="shared" si="7"/>
        <v>0</v>
      </c>
      <c r="E58" s="2">
        <f t="shared" si="7"/>
        <v>0</v>
      </c>
      <c r="F58" s="2">
        <f t="shared" si="7"/>
        <v>0</v>
      </c>
      <c r="G58" s="2">
        <f t="shared" si="7"/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7">
        <f>SUM(B58:J58)</f>
        <v>0</v>
      </c>
      <c r="L58" s="36"/>
      <c r="M58" s="129"/>
      <c r="N58" s="25"/>
    </row>
    <row r="59" spans="1:14" x14ac:dyDescent="0.2">
      <c r="A59" s="115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7"/>
      <c r="L59" s="36"/>
      <c r="M59" s="129"/>
      <c r="N59" s="25"/>
    </row>
    <row r="60" spans="1:14" ht="22.5" x14ac:dyDescent="0.2">
      <c r="A60" s="38" t="s">
        <v>64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27">
        <f t="shared" si="0"/>
        <v>0</v>
      </c>
      <c r="L60" s="36"/>
      <c r="M60" s="129"/>
      <c r="N60" s="25"/>
    </row>
    <row r="61" spans="1:14" ht="22.5" x14ac:dyDescent="0.2">
      <c r="A61" s="38" t="s">
        <v>65</v>
      </c>
      <c r="B61" s="68">
        <v>0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27">
        <f t="shared" si="0"/>
        <v>0</v>
      </c>
      <c r="L61" s="36"/>
      <c r="M61" s="129"/>
      <c r="N61" s="25"/>
    </row>
    <row r="62" spans="1:14" ht="22.5" x14ac:dyDescent="0.2">
      <c r="A62" s="38" t="s">
        <v>66</v>
      </c>
      <c r="B62" s="68">
        <v>0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27">
        <f t="shared" si="0"/>
        <v>0</v>
      </c>
      <c r="L62" s="36"/>
      <c r="M62" s="129"/>
      <c r="N62" s="25"/>
    </row>
    <row r="63" spans="1:14" x14ac:dyDescent="0.2">
      <c r="A63" s="38" t="s">
        <v>67</v>
      </c>
      <c r="B63" s="68">
        <v>0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27">
        <f t="shared" si="0"/>
        <v>0</v>
      </c>
      <c r="L63" s="36"/>
      <c r="M63" s="129"/>
      <c r="N63" s="25"/>
    </row>
    <row r="64" spans="1:14" ht="22.5" x14ac:dyDescent="0.2">
      <c r="A64" s="38" t="s">
        <v>68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27">
        <f t="shared" si="0"/>
        <v>0</v>
      </c>
      <c r="L64" s="36"/>
      <c r="M64" s="129"/>
      <c r="N64" s="25"/>
    </row>
    <row r="65" spans="1:14" x14ac:dyDescent="0.2">
      <c r="A65" s="29"/>
      <c r="B65" s="2"/>
      <c r="C65" s="2"/>
      <c r="D65" s="2"/>
      <c r="E65" s="2"/>
      <c r="F65" s="2"/>
      <c r="G65" s="2"/>
      <c r="H65" s="2"/>
      <c r="I65" s="2"/>
      <c r="J65" s="30" t="s">
        <v>48</v>
      </c>
      <c r="K65" s="27">
        <f>SUM(K60:K64)</f>
        <v>0</v>
      </c>
      <c r="L65" s="36"/>
      <c r="M65" s="129"/>
      <c r="N65" s="25"/>
    </row>
    <row r="66" spans="1:14" x14ac:dyDescent="0.2">
      <c r="A66" s="40" t="s">
        <v>40</v>
      </c>
      <c r="B66" s="1">
        <f>SUM(B60:B64)*B13</f>
        <v>0</v>
      </c>
      <c r="C66" s="1">
        <f t="shared" ref="C66:J66" si="8">SUM(C60:C64)*C13</f>
        <v>0</v>
      </c>
      <c r="D66" s="1">
        <f t="shared" si="8"/>
        <v>0</v>
      </c>
      <c r="E66" s="1">
        <f t="shared" si="8"/>
        <v>0</v>
      </c>
      <c r="F66" s="1">
        <f t="shared" si="8"/>
        <v>0</v>
      </c>
      <c r="G66" s="1">
        <f t="shared" si="8"/>
        <v>0</v>
      </c>
      <c r="H66" s="1">
        <f t="shared" si="8"/>
        <v>0</v>
      </c>
      <c r="I66" s="1">
        <f t="shared" si="8"/>
        <v>0</v>
      </c>
      <c r="J66" s="1">
        <f t="shared" si="8"/>
        <v>0</v>
      </c>
      <c r="K66" s="1">
        <f>SUM(B66:J66)</f>
        <v>0</v>
      </c>
      <c r="L66" s="32">
        <f>K66/$A$12</f>
        <v>0</v>
      </c>
      <c r="M66" s="33" t="e">
        <f>K66/$G$6</f>
        <v>#DIV/0!</v>
      </c>
      <c r="N66" s="34" t="e">
        <f>K66/$K$83</f>
        <v>#DIV/0!</v>
      </c>
    </row>
    <row r="67" spans="1:14" x14ac:dyDescent="0.2">
      <c r="A67" s="35" t="s">
        <v>85</v>
      </c>
      <c r="B67" s="2">
        <f t="shared" ref="B67:J67" si="9">SUM(B60:B64)</f>
        <v>0</v>
      </c>
      <c r="C67" s="2">
        <f t="shared" si="9"/>
        <v>0</v>
      </c>
      <c r="D67" s="2">
        <f t="shared" si="9"/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 t="shared" si="9"/>
        <v>0</v>
      </c>
      <c r="J67" s="2">
        <f t="shared" si="9"/>
        <v>0</v>
      </c>
      <c r="K67" s="27">
        <f>SUM(B67:J67)</f>
        <v>0</v>
      </c>
      <c r="L67" s="36"/>
      <c r="M67" s="129"/>
      <c r="N67" s="25"/>
    </row>
    <row r="68" spans="1:14" x14ac:dyDescent="0.2">
      <c r="A68" s="41" t="s">
        <v>42</v>
      </c>
      <c r="B68" s="2"/>
      <c r="C68" s="2"/>
      <c r="D68" s="2"/>
      <c r="E68" s="2"/>
      <c r="F68" s="2"/>
      <c r="G68" s="2"/>
      <c r="H68" s="2"/>
      <c r="I68" s="2"/>
      <c r="J68" s="2"/>
      <c r="K68" s="27"/>
      <c r="L68" s="36"/>
      <c r="M68" s="129"/>
      <c r="N68" s="25"/>
    </row>
    <row r="69" spans="1:14" ht="33.75" x14ac:dyDescent="0.2">
      <c r="A69" s="69" t="s">
        <v>69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27">
        <f t="shared" si="0"/>
        <v>0</v>
      </c>
      <c r="L69" s="36"/>
      <c r="M69" s="129"/>
      <c r="N69" s="25"/>
    </row>
    <row r="70" spans="1:14" ht="22.5" x14ac:dyDescent="0.2">
      <c r="A70" s="28" t="s">
        <v>89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27">
        <f t="shared" si="0"/>
        <v>0</v>
      </c>
      <c r="L70" s="36"/>
      <c r="M70" s="129"/>
      <c r="N70" s="25"/>
    </row>
    <row r="71" spans="1:14" ht="33.75" x14ac:dyDescent="0.2">
      <c r="A71" s="28" t="s">
        <v>99</v>
      </c>
      <c r="B71" s="68">
        <v>0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27">
        <f t="shared" si="0"/>
        <v>0</v>
      </c>
      <c r="L71" s="36"/>
      <c r="M71" s="129"/>
      <c r="N71" s="25"/>
    </row>
    <row r="72" spans="1:14" ht="22.5" x14ac:dyDescent="0.2">
      <c r="A72" s="28" t="s">
        <v>70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27">
        <f t="shared" si="0"/>
        <v>0</v>
      </c>
      <c r="L72" s="36"/>
      <c r="M72" s="129"/>
      <c r="N72" s="25"/>
    </row>
    <row r="73" spans="1:14" x14ac:dyDescent="0.2">
      <c r="A73" s="38" t="s">
        <v>71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27">
        <f t="shared" si="0"/>
        <v>0</v>
      </c>
      <c r="L73" s="36"/>
      <c r="M73" s="129"/>
      <c r="N73" s="25"/>
    </row>
    <row r="74" spans="1:14" x14ac:dyDescent="0.2">
      <c r="A74" s="42"/>
      <c r="B74" s="2"/>
      <c r="C74" s="2"/>
      <c r="D74" s="2"/>
      <c r="E74" s="2"/>
      <c r="F74" s="2"/>
      <c r="G74" s="2"/>
      <c r="H74" s="2"/>
      <c r="I74" s="2"/>
      <c r="J74" s="30" t="s">
        <v>48</v>
      </c>
      <c r="K74" s="27">
        <f>SUM(K69:K73)</f>
        <v>0</v>
      </c>
      <c r="L74" s="36"/>
      <c r="M74" s="129"/>
      <c r="N74" s="25"/>
    </row>
    <row r="75" spans="1:14" x14ac:dyDescent="0.2">
      <c r="A75" s="43" t="s">
        <v>41</v>
      </c>
      <c r="B75" s="1">
        <f>SUM(B69:B73)*B13</f>
        <v>0</v>
      </c>
      <c r="C75" s="1">
        <f t="shared" ref="C75:J75" si="10">SUM(C69:C73)*C13</f>
        <v>0</v>
      </c>
      <c r="D75" s="1">
        <f t="shared" si="10"/>
        <v>0</v>
      </c>
      <c r="E75" s="1">
        <f t="shared" si="10"/>
        <v>0</v>
      </c>
      <c r="F75" s="1">
        <f t="shared" si="10"/>
        <v>0</v>
      </c>
      <c r="G75" s="1">
        <f t="shared" si="10"/>
        <v>0</v>
      </c>
      <c r="H75" s="1">
        <f t="shared" si="10"/>
        <v>0</v>
      </c>
      <c r="I75" s="1">
        <f t="shared" si="10"/>
        <v>0</v>
      </c>
      <c r="J75" s="1">
        <f t="shared" si="10"/>
        <v>0</v>
      </c>
      <c r="K75" s="1">
        <f>SUM(B75:J75)</f>
        <v>0</v>
      </c>
      <c r="L75" s="32">
        <f>K75/$A$12</f>
        <v>0</v>
      </c>
      <c r="M75" s="33" t="e">
        <f>K75/$G$6</f>
        <v>#DIV/0!</v>
      </c>
      <c r="N75" s="34" t="e">
        <f>K75/$K$83</f>
        <v>#DIV/0!</v>
      </c>
    </row>
    <row r="76" spans="1:14" x14ac:dyDescent="0.2">
      <c r="A76" s="122" t="s">
        <v>86</v>
      </c>
      <c r="B76" s="3">
        <f>SUM(B69:B73)</f>
        <v>0</v>
      </c>
      <c r="C76" s="3">
        <f t="shared" ref="C76:J76" si="11">SUM(C69:C73)</f>
        <v>0</v>
      </c>
      <c r="D76" s="3">
        <f t="shared" si="11"/>
        <v>0</v>
      </c>
      <c r="E76" s="3">
        <f t="shared" si="11"/>
        <v>0</v>
      </c>
      <c r="F76" s="3">
        <f t="shared" si="11"/>
        <v>0</v>
      </c>
      <c r="G76" s="3">
        <f t="shared" si="11"/>
        <v>0</v>
      </c>
      <c r="H76" s="3">
        <f t="shared" si="11"/>
        <v>0</v>
      </c>
      <c r="I76" s="3">
        <f t="shared" si="11"/>
        <v>0</v>
      </c>
      <c r="J76" s="3">
        <f t="shared" si="11"/>
        <v>0</v>
      </c>
      <c r="K76" s="44">
        <f>SUM(B76:J76)</f>
        <v>0</v>
      </c>
      <c r="L76" s="36"/>
      <c r="M76" s="129"/>
      <c r="N76" s="25"/>
    </row>
    <row r="77" spans="1:14" x14ac:dyDescent="0.2">
      <c r="A77" s="127" t="s">
        <v>94</v>
      </c>
      <c r="B77" s="2"/>
      <c r="C77" s="2"/>
      <c r="D77" s="2"/>
      <c r="E77" s="2"/>
      <c r="F77" s="2"/>
      <c r="G77" s="2"/>
      <c r="H77" s="2"/>
      <c r="I77" s="2"/>
      <c r="J77" s="2"/>
      <c r="K77" s="27"/>
      <c r="L77" s="36"/>
      <c r="M77" s="129"/>
      <c r="N77" s="25"/>
    </row>
    <row r="78" spans="1:14" ht="22.5" x14ac:dyDescent="0.2">
      <c r="A78" s="45" t="s">
        <v>90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27">
        <f t="shared" ref="K78:K79" si="12">SUM(B78:J78)</f>
        <v>0</v>
      </c>
      <c r="L78" s="36"/>
      <c r="M78" s="129"/>
      <c r="N78" s="25"/>
    </row>
    <row r="79" spans="1:14" x14ac:dyDescent="0.2">
      <c r="A79" s="45" t="s">
        <v>72</v>
      </c>
      <c r="B79" s="68">
        <v>0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27">
        <f t="shared" si="12"/>
        <v>0</v>
      </c>
      <c r="L79" s="36"/>
      <c r="M79" s="129"/>
      <c r="N79" s="25"/>
    </row>
    <row r="80" spans="1:14" x14ac:dyDescent="0.2">
      <c r="A80" s="46"/>
      <c r="B80" s="2"/>
      <c r="C80" s="2"/>
      <c r="D80" s="2"/>
      <c r="E80" s="2"/>
      <c r="F80" s="2"/>
      <c r="G80" s="2"/>
      <c r="H80" s="2"/>
      <c r="I80" s="2"/>
      <c r="J80" s="30" t="s">
        <v>48</v>
      </c>
      <c r="K80" s="27">
        <f>SUM(K78:K79)</f>
        <v>0</v>
      </c>
      <c r="L80" s="36"/>
      <c r="M80" s="129"/>
      <c r="N80" s="25"/>
    </row>
    <row r="81" spans="1:14" x14ac:dyDescent="0.2">
      <c r="A81" s="43" t="s">
        <v>95</v>
      </c>
      <c r="B81" s="1">
        <f>SUM(B78:B79)*B13</f>
        <v>0</v>
      </c>
      <c r="C81" s="1">
        <f t="shared" ref="C81:J81" si="13">SUM(C78:C79)*C13</f>
        <v>0</v>
      </c>
      <c r="D81" s="1">
        <f t="shared" si="13"/>
        <v>0</v>
      </c>
      <c r="E81" s="1">
        <f t="shared" si="13"/>
        <v>0</v>
      </c>
      <c r="F81" s="1">
        <f t="shared" si="13"/>
        <v>0</v>
      </c>
      <c r="G81" s="1">
        <f t="shared" si="13"/>
        <v>0</v>
      </c>
      <c r="H81" s="1">
        <f t="shared" si="13"/>
        <v>0</v>
      </c>
      <c r="I81" s="1">
        <f t="shared" si="13"/>
        <v>0</v>
      </c>
      <c r="J81" s="1">
        <f t="shared" si="13"/>
        <v>0</v>
      </c>
      <c r="K81" s="1">
        <f>SUM(B81:J81)</f>
        <v>0</v>
      </c>
      <c r="L81" s="32">
        <f>K81/$A$12</f>
        <v>0</v>
      </c>
      <c r="M81" s="33" t="e">
        <f>K81/$G$6</f>
        <v>#DIV/0!</v>
      </c>
      <c r="N81" s="34" t="e">
        <f>K81/$K$83</f>
        <v>#DIV/0!</v>
      </c>
    </row>
    <row r="82" spans="1:14" x14ac:dyDescent="0.2">
      <c r="A82" s="122" t="s">
        <v>95</v>
      </c>
      <c r="B82" s="3">
        <f>SUM(B78:B79)</f>
        <v>0</v>
      </c>
      <c r="C82" s="3">
        <f t="shared" ref="C82:J82" si="14">SUM(C78:C79)</f>
        <v>0</v>
      </c>
      <c r="D82" s="3">
        <f t="shared" si="14"/>
        <v>0</v>
      </c>
      <c r="E82" s="3">
        <f t="shared" si="14"/>
        <v>0</v>
      </c>
      <c r="F82" s="3">
        <f t="shared" si="14"/>
        <v>0</v>
      </c>
      <c r="G82" s="3">
        <f t="shared" si="14"/>
        <v>0</v>
      </c>
      <c r="H82" s="3">
        <f t="shared" si="14"/>
        <v>0</v>
      </c>
      <c r="I82" s="3">
        <f t="shared" si="14"/>
        <v>0</v>
      </c>
      <c r="J82" s="3">
        <f t="shared" si="14"/>
        <v>0</v>
      </c>
      <c r="K82" s="44">
        <f>SUM(B82:J82)</f>
        <v>0</v>
      </c>
      <c r="L82" s="36"/>
      <c r="M82" s="129"/>
      <c r="N82" s="25"/>
    </row>
    <row r="83" spans="1:14" x14ac:dyDescent="0.2">
      <c r="A83" s="35"/>
      <c r="B83" s="47"/>
      <c r="C83" s="47"/>
      <c r="D83" s="47"/>
      <c r="E83" s="47"/>
      <c r="F83" s="47"/>
      <c r="G83" s="47"/>
      <c r="H83" s="47"/>
      <c r="I83" s="47"/>
      <c r="J83" s="48" t="s">
        <v>102</v>
      </c>
      <c r="K83" s="49">
        <f>K81+K75+K66+K57+K44+K28</f>
        <v>0</v>
      </c>
      <c r="L83" s="36"/>
      <c r="M83" s="129"/>
      <c r="N83" s="25"/>
    </row>
    <row r="84" spans="1:14" x14ac:dyDescent="0.2">
      <c r="A84" s="127" t="s">
        <v>91</v>
      </c>
      <c r="B84" s="3"/>
      <c r="C84" s="3"/>
      <c r="D84" s="3"/>
      <c r="E84" s="3"/>
      <c r="F84" s="3"/>
      <c r="G84" s="3"/>
      <c r="H84" s="3"/>
      <c r="I84" s="3"/>
      <c r="J84" s="3"/>
      <c r="K84" s="44"/>
      <c r="L84" s="36"/>
      <c r="M84" s="129"/>
      <c r="N84" s="25"/>
    </row>
    <row r="85" spans="1:14" x14ac:dyDescent="0.2">
      <c r="A85" s="70" t="s">
        <v>104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27">
        <f t="shared" ref="K85:K88" si="15">SUM(B85:J85)</f>
        <v>0</v>
      </c>
      <c r="L85" s="36"/>
      <c r="M85" s="129"/>
      <c r="N85" s="25"/>
    </row>
    <row r="86" spans="1:14" x14ac:dyDescent="0.2">
      <c r="A86" s="70" t="s">
        <v>104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27">
        <f t="shared" si="15"/>
        <v>0</v>
      </c>
      <c r="L86" s="36"/>
      <c r="M86" s="129"/>
      <c r="N86" s="25"/>
    </row>
    <row r="87" spans="1:14" x14ac:dyDescent="0.2">
      <c r="A87" s="70" t="s">
        <v>104</v>
      </c>
      <c r="B87" s="68">
        <v>0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27">
        <f t="shared" si="15"/>
        <v>0</v>
      </c>
      <c r="L87" s="36"/>
      <c r="M87" s="129"/>
      <c r="N87" s="25"/>
    </row>
    <row r="88" spans="1:14" x14ac:dyDescent="0.2">
      <c r="A88" s="70" t="s">
        <v>104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27">
        <f t="shared" si="15"/>
        <v>0</v>
      </c>
      <c r="L88" s="36"/>
      <c r="M88" s="129"/>
      <c r="N88" s="25"/>
    </row>
    <row r="89" spans="1:14" x14ac:dyDescent="0.2">
      <c r="A89" s="46"/>
      <c r="B89" s="2"/>
      <c r="C89" s="2"/>
      <c r="D89" s="2"/>
      <c r="E89" s="2"/>
      <c r="F89" s="2"/>
      <c r="G89" s="2"/>
      <c r="H89" s="2"/>
      <c r="I89" s="2"/>
      <c r="J89" s="30" t="s">
        <v>103</v>
      </c>
      <c r="K89" s="27">
        <f>SUM(K85:K88)</f>
        <v>0</v>
      </c>
      <c r="L89" s="36"/>
      <c r="M89" s="129"/>
      <c r="N89" s="25"/>
    </row>
    <row r="90" spans="1:14" x14ac:dyDescent="0.2">
      <c r="A90" s="43" t="s">
        <v>92</v>
      </c>
      <c r="B90" s="1">
        <f t="shared" ref="B90:J90" si="16">SUM(B85:B88)*B13</f>
        <v>0</v>
      </c>
      <c r="C90" s="1">
        <f t="shared" si="16"/>
        <v>0</v>
      </c>
      <c r="D90" s="1">
        <f t="shared" si="16"/>
        <v>0</v>
      </c>
      <c r="E90" s="1">
        <f t="shared" si="16"/>
        <v>0</v>
      </c>
      <c r="F90" s="1">
        <f t="shared" si="16"/>
        <v>0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>SUM(B90:J90)</f>
        <v>0</v>
      </c>
      <c r="L90" s="32">
        <f>K90/$A$12</f>
        <v>0</v>
      </c>
      <c r="M90" s="33" t="e">
        <f>K90/$G$6</f>
        <v>#DIV/0!</v>
      </c>
      <c r="N90" s="25"/>
    </row>
    <row r="91" spans="1:14" x14ac:dyDescent="0.2">
      <c r="A91" s="122" t="s">
        <v>93</v>
      </c>
      <c r="B91" s="3">
        <f t="shared" ref="B91:J91" si="17">SUM(B85:B88)</f>
        <v>0</v>
      </c>
      <c r="C91" s="3">
        <f t="shared" si="17"/>
        <v>0</v>
      </c>
      <c r="D91" s="3">
        <f t="shared" si="17"/>
        <v>0</v>
      </c>
      <c r="E91" s="3">
        <f t="shared" si="17"/>
        <v>0</v>
      </c>
      <c r="F91" s="3">
        <f t="shared" si="17"/>
        <v>0</v>
      </c>
      <c r="G91" s="3">
        <f t="shared" si="17"/>
        <v>0</v>
      </c>
      <c r="H91" s="3">
        <f t="shared" si="17"/>
        <v>0</v>
      </c>
      <c r="I91" s="3">
        <f t="shared" si="17"/>
        <v>0</v>
      </c>
      <c r="J91" s="3">
        <f t="shared" si="17"/>
        <v>0</v>
      </c>
      <c r="K91" s="44">
        <f>SUM(B91:J91)</f>
        <v>0</v>
      </c>
      <c r="L91" s="36"/>
      <c r="M91" s="129"/>
      <c r="N91" s="25"/>
    </row>
    <row r="92" spans="1:14" x14ac:dyDescent="0.2">
      <c r="A92" s="122" t="s">
        <v>9</v>
      </c>
      <c r="B92" s="44">
        <f t="shared" ref="B92:J92" si="18">SUM(B82,B76,B67,B58,B45,B29,B91)</f>
        <v>0</v>
      </c>
      <c r="C92" s="44">
        <f t="shared" si="18"/>
        <v>0</v>
      </c>
      <c r="D92" s="44">
        <f t="shared" si="18"/>
        <v>0</v>
      </c>
      <c r="E92" s="44">
        <f t="shared" si="18"/>
        <v>0</v>
      </c>
      <c r="F92" s="44">
        <f t="shared" si="18"/>
        <v>0</v>
      </c>
      <c r="G92" s="44">
        <f t="shared" si="18"/>
        <v>0</v>
      </c>
      <c r="H92" s="44">
        <f t="shared" si="18"/>
        <v>0</v>
      </c>
      <c r="I92" s="44">
        <f t="shared" si="18"/>
        <v>0</v>
      </c>
      <c r="J92" s="44">
        <f t="shared" si="18"/>
        <v>0</v>
      </c>
      <c r="K92" s="50">
        <f>SUM(B92:J92)</f>
        <v>0</v>
      </c>
      <c r="L92" s="36"/>
      <c r="M92" s="51"/>
      <c r="N92" s="25"/>
    </row>
    <row r="93" spans="1:14" x14ac:dyDescent="0.2">
      <c r="A93" s="52" t="s">
        <v>10</v>
      </c>
      <c r="B93" s="2">
        <f t="shared" ref="B93:J93" si="19">B13</f>
        <v>0</v>
      </c>
      <c r="C93" s="2">
        <f t="shared" si="19"/>
        <v>0</v>
      </c>
      <c r="D93" s="2">
        <f t="shared" si="19"/>
        <v>0</v>
      </c>
      <c r="E93" s="2">
        <f t="shared" si="19"/>
        <v>0</v>
      </c>
      <c r="F93" s="2">
        <f t="shared" si="19"/>
        <v>0</v>
      </c>
      <c r="G93" s="2">
        <f t="shared" si="19"/>
        <v>0</v>
      </c>
      <c r="H93" s="2">
        <f t="shared" si="19"/>
        <v>0</v>
      </c>
      <c r="I93" s="2">
        <f t="shared" si="19"/>
        <v>0</v>
      </c>
      <c r="J93" s="2">
        <f t="shared" si="19"/>
        <v>0</v>
      </c>
      <c r="K93" s="53"/>
      <c r="L93" s="36"/>
      <c r="M93" s="129"/>
      <c r="N93" s="25"/>
    </row>
    <row r="94" spans="1:14" x14ac:dyDescent="0.2">
      <c r="A94" s="122" t="s">
        <v>30</v>
      </c>
      <c r="B94" s="54">
        <f>B92*B93</f>
        <v>0</v>
      </c>
      <c r="C94" s="54">
        <f t="shared" ref="C94:I94" si="20">C92*C93</f>
        <v>0</v>
      </c>
      <c r="D94" s="54">
        <f t="shared" si="20"/>
        <v>0</v>
      </c>
      <c r="E94" s="54">
        <f t="shared" si="20"/>
        <v>0</v>
      </c>
      <c r="F94" s="54">
        <f t="shared" si="20"/>
        <v>0</v>
      </c>
      <c r="G94" s="54">
        <f t="shared" si="20"/>
        <v>0</v>
      </c>
      <c r="H94" s="54">
        <f t="shared" si="20"/>
        <v>0</v>
      </c>
      <c r="I94" s="54">
        <f t="shared" si="20"/>
        <v>0</v>
      </c>
      <c r="J94" s="54">
        <f>J92*J93</f>
        <v>0</v>
      </c>
      <c r="K94" s="55">
        <f>SUM(B94:J94)</f>
        <v>0</v>
      </c>
      <c r="L94" s="32">
        <f>K94/$A$12</f>
        <v>0</v>
      </c>
      <c r="M94" s="33" t="e">
        <f>K94/$G$6</f>
        <v>#DIV/0!</v>
      </c>
      <c r="N94" s="25"/>
    </row>
    <row r="95" spans="1:14" x14ac:dyDescent="0.2">
      <c r="A95" s="122" t="s">
        <v>21</v>
      </c>
      <c r="B95" s="27">
        <f>B92/8</f>
        <v>0</v>
      </c>
      <c r="C95" s="56">
        <f t="shared" ref="C95:J95" si="21">C92/8</f>
        <v>0</v>
      </c>
      <c r="D95" s="56">
        <f t="shared" si="21"/>
        <v>0</v>
      </c>
      <c r="E95" s="56">
        <f t="shared" si="21"/>
        <v>0</v>
      </c>
      <c r="F95" s="56">
        <f t="shared" si="21"/>
        <v>0</v>
      </c>
      <c r="G95" s="56">
        <f t="shared" si="21"/>
        <v>0</v>
      </c>
      <c r="H95" s="56">
        <f t="shared" si="21"/>
        <v>0</v>
      </c>
      <c r="I95" s="56">
        <f t="shared" si="21"/>
        <v>0</v>
      </c>
      <c r="J95" s="56">
        <f t="shared" si="21"/>
        <v>0</v>
      </c>
      <c r="K95" s="57">
        <f>SUM(B95:J95)</f>
        <v>0</v>
      </c>
      <c r="L95" s="36"/>
      <c r="M95" s="129"/>
      <c r="N95" s="25"/>
    </row>
    <row r="96" spans="1:14" x14ac:dyDescent="0.2">
      <c r="A96" s="166" t="s">
        <v>12</v>
      </c>
      <c r="B96" s="167"/>
      <c r="C96" s="167"/>
      <c r="D96" s="167"/>
      <c r="E96" s="128" t="s">
        <v>17</v>
      </c>
      <c r="F96" s="168" t="s">
        <v>18</v>
      </c>
      <c r="G96" s="168"/>
      <c r="H96" s="168"/>
      <c r="I96" s="128"/>
      <c r="J96" s="24"/>
      <c r="K96" s="58"/>
      <c r="L96" s="36"/>
      <c r="M96" s="129"/>
      <c r="N96" s="25"/>
    </row>
    <row r="97" spans="1:14" x14ac:dyDescent="0.2">
      <c r="A97" s="127" t="s">
        <v>13</v>
      </c>
      <c r="B97" s="24" t="s">
        <v>16</v>
      </c>
      <c r="C97" s="24"/>
      <c r="D97" s="24"/>
      <c r="E97" s="71">
        <v>0</v>
      </c>
      <c r="F97" s="169" t="s">
        <v>46</v>
      </c>
      <c r="G97" s="170"/>
      <c r="H97" s="72">
        <v>0</v>
      </c>
      <c r="I97" s="59"/>
      <c r="J97" s="58"/>
      <c r="K97" s="60">
        <f>E97*H97</f>
        <v>0</v>
      </c>
      <c r="L97" s="36"/>
      <c r="M97" s="129"/>
      <c r="N97" s="25"/>
    </row>
    <row r="98" spans="1:14" ht="17.45" customHeight="1" x14ac:dyDescent="0.2">
      <c r="A98" s="127" t="s">
        <v>14</v>
      </c>
      <c r="B98" s="171" t="s">
        <v>29</v>
      </c>
      <c r="C98" s="172"/>
      <c r="D98" s="173"/>
      <c r="E98" s="71">
        <v>0</v>
      </c>
      <c r="F98" s="169" t="s">
        <v>47</v>
      </c>
      <c r="G98" s="170"/>
      <c r="H98" s="72">
        <v>0</v>
      </c>
      <c r="I98" s="59"/>
      <c r="J98" s="58"/>
      <c r="K98" s="60">
        <f>E98*H98</f>
        <v>0</v>
      </c>
      <c r="L98" s="36"/>
      <c r="M98" s="129"/>
      <c r="N98" s="25"/>
    </row>
    <row r="99" spans="1:14" x14ac:dyDescent="0.2">
      <c r="A99" s="127" t="s">
        <v>15</v>
      </c>
      <c r="B99" s="174" t="s">
        <v>26</v>
      </c>
      <c r="C99" s="175"/>
      <c r="D99" s="176"/>
      <c r="E99" s="71">
        <v>0</v>
      </c>
      <c r="F99" s="169" t="s">
        <v>22</v>
      </c>
      <c r="G99" s="170"/>
      <c r="H99" s="72">
        <v>0</v>
      </c>
      <c r="I99" s="59"/>
      <c r="J99" s="58"/>
      <c r="K99" s="60">
        <f>E99*H99</f>
        <v>0</v>
      </c>
      <c r="L99" s="36"/>
      <c r="M99" s="129"/>
      <c r="N99" s="25"/>
    </row>
    <row r="100" spans="1:14" x14ac:dyDescent="0.2">
      <c r="A100" s="145" t="s">
        <v>96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61"/>
      <c r="L100" s="62"/>
      <c r="M100" s="130"/>
      <c r="N100" s="25"/>
    </row>
    <row r="101" spans="1:14" x14ac:dyDescent="0.2">
      <c r="A101" s="177" t="s">
        <v>105</v>
      </c>
      <c r="B101" s="178"/>
      <c r="C101" s="178"/>
      <c r="D101" s="178"/>
      <c r="E101" s="178"/>
      <c r="F101" s="178"/>
      <c r="G101" s="178"/>
      <c r="H101" s="178"/>
      <c r="I101" s="178"/>
      <c r="J101" s="179"/>
      <c r="K101" s="73">
        <v>0</v>
      </c>
      <c r="L101" s="36"/>
      <c r="M101" s="129"/>
      <c r="N101" s="25"/>
    </row>
    <row r="102" spans="1:14" x14ac:dyDescent="0.2">
      <c r="A102" s="177" t="s">
        <v>105</v>
      </c>
      <c r="B102" s="178"/>
      <c r="C102" s="178"/>
      <c r="D102" s="178"/>
      <c r="E102" s="178"/>
      <c r="F102" s="178"/>
      <c r="G102" s="178"/>
      <c r="H102" s="178"/>
      <c r="I102" s="178"/>
      <c r="J102" s="179"/>
      <c r="K102" s="73">
        <v>0</v>
      </c>
      <c r="L102" s="36"/>
      <c r="M102" s="129"/>
      <c r="N102" s="25"/>
    </row>
    <row r="103" spans="1:14" x14ac:dyDescent="0.2">
      <c r="A103" s="177" t="s">
        <v>105</v>
      </c>
      <c r="B103" s="178"/>
      <c r="C103" s="178"/>
      <c r="D103" s="178"/>
      <c r="E103" s="178"/>
      <c r="F103" s="178"/>
      <c r="G103" s="178"/>
      <c r="H103" s="178"/>
      <c r="I103" s="178"/>
      <c r="J103" s="179"/>
      <c r="K103" s="73">
        <v>0</v>
      </c>
      <c r="L103" s="36"/>
      <c r="M103" s="129"/>
      <c r="N103" s="25"/>
    </row>
    <row r="104" spans="1:14" x14ac:dyDescent="0.2">
      <c r="A104" s="136"/>
      <c r="B104" s="137"/>
      <c r="C104" s="137"/>
      <c r="D104" s="137"/>
      <c r="E104" s="137"/>
      <c r="F104" s="137"/>
      <c r="G104" s="137"/>
      <c r="H104" s="137"/>
      <c r="I104" s="137"/>
      <c r="J104" s="138" t="s">
        <v>128</v>
      </c>
      <c r="K104" s="139">
        <f>SUM(K101:K103)</f>
        <v>0</v>
      </c>
      <c r="L104" s="36"/>
      <c r="M104" s="129"/>
      <c r="N104" s="25"/>
    </row>
    <row r="105" spans="1:14" x14ac:dyDescent="0.2">
      <c r="A105" s="180" t="s">
        <v>19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63">
        <f>SUM(K97:K99)+K104</f>
        <v>0</v>
      </c>
      <c r="L105" s="32">
        <f>K105/$A$12</f>
        <v>0</v>
      </c>
      <c r="M105" s="33" t="e">
        <f>K105/$G$6</f>
        <v>#DIV/0!</v>
      </c>
      <c r="N105" s="25"/>
    </row>
    <row r="106" spans="1:14" x14ac:dyDescent="0.2">
      <c r="A106" s="182" t="s">
        <v>20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64">
        <f>K94+K105</f>
        <v>0</v>
      </c>
      <c r="L106" s="65">
        <f>K106/$A$12</f>
        <v>0</v>
      </c>
      <c r="M106" s="66" t="e">
        <f>K106/$G$6</f>
        <v>#DIV/0!</v>
      </c>
      <c r="N106" s="67"/>
    </row>
  </sheetData>
  <sheetProtection password="DC91" sheet="1" objects="1" scenarios="1" selectLockedCells="1"/>
  <mergeCells count="22">
    <mergeCell ref="A106:J106"/>
    <mergeCell ref="F99:G99"/>
    <mergeCell ref="A101:J101"/>
    <mergeCell ref="A102:J102"/>
    <mergeCell ref="A103:J103"/>
    <mergeCell ref="A105:J105"/>
    <mergeCell ref="B6:C6"/>
    <mergeCell ref="A4:C4"/>
    <mergeCell ref="D4:J4"/>
    <mergeCell ref="D5:M5"/>
    <mergeCell ref="A100:J100"/>
    <mergeCell ref="A7:C7"/>
    <mergeCell ref="D7:J7"/>
    <mergeCell ref="F8:G8"/>
    <mergeCell ref="A9:M10"/>
    <mergeCell ref="B11:K11"/>
    <mergeCell ref="A96:D96"/>
    <mergeCell ref="F96:H96"/>
    <mergeCell ref="F97:G97"/>
    <mergeCell ref="B98:D98"/>
    <mergeCell ref="F98:G98"/>
    <mergeCell ref="B99:D99"/>
  </mergeCells>
  <pageMargins left="0.7" right="0.7" top="0.75" bottom="0.75" header="0.3" footer="0.3"/>
  <pageSetup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opLeftCell="A2" zoomScaleNormal="100" workbookViewId="0">
      <selection activeCell="D38" sqref="D38"/>
    </sheetView>
  </sheetViews>
  <sheetFormatPr defaultRowHeight="12.75" x14ac:dyDescent="0.2"/>
  <cols>
    <col min="1" max="1" width="20" style="135" customWidth="1"/>
    <col min="2" max="16384" width="9.140625" style="135"/>
  </cols>
  <sheetData>
    <row r="1" spans="1:14" ht="26.25" x14ac:dyDescent="0.2">
      <c r="A1" s="142" t="s">
        <v>144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x14ac:dyDescent="0.2">
      <c r="A2" s="7" t="s">
        <v>75</v>
      </c>
      <c r="B2" s="6"/>
      <c r="C2" s="6"/>
      <c r="D2" s="6"/>
      <c r="E2" s="6"/>
      <c r="F2" s="6"/>
      <c r="G2" s="6"/>
      <c r="H2" s="8"/>
      <c r="I2" s="117"/>
      <c r="J2" s="6"/>
      <c r="K2" s="6"/>
      <c r="L2" s="6"/>
      <c r="M2" s="6"/>
      <c r="N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A4" s="150" t="s">
        <v>45</v>
      </c>
      <c r="B4" s="151"/>
      <c r="C4" s="152"/>
      <c r="D4" s="187" t="s">
        <v>100</v>
      </c>
      <c r="E4" s="188"/>
      <c r="F4" s="188"/>
      <c r="G4" s="188"/>
      <c r="H4" s="188"/>
      <c r="I4" s="188" t="s">
        <v>143</v>
      </c>
      <c r="J4" s="188"/>
      <c r="K4" s="188"/>
      <c r="L4" s="188"/>
      <c r="M4" s="189"/>
      <c r="N4" s="9" t="s">
        <v>0</v>
      </c>
    </row>
    <row r="5" spans="1:14" x14ac:dyDescent="0.2">
      <c r="A5" s="98">
        <f>SUMMARY!A5</f>
        <v>0</v>
      </c>
      <c r="B5" s="5"/>
      <c r="C5" s="10"/>
      <c r="D5" s="192"/>
      <c r="E5" s="190"/>
      <c r="F5" s="190"/>
      <c r="G5" s="190"/>
      <c r="H5" s="191"/>
      <c r="I5" s="190"/>
      <c r="J5" s="190"/>
      <c r="K5" s="190"/>
      <c r="L5" s="190"/>
      <c r="M5" s="191"/>
      <c r="N5" s="75"/>
    </row>
    <row r="6" spans="1:14" x14ac:dyDescent="0.2">
      <c r="A6" s="121" t="s">
        <v>44</v>
      </c>
      <c r="B6" s="157"/>
      <c r="C6" s="158"/>
      <c r="D6" s="121" t="s">
        <v>77</v>
      </c>
      <c r="E6" s="119"/>
      <c r="F6" s="119"/>
      <c r="G6" s="99">
        <f>SUMMARY!J6</f>
        <v>0</v>
      </c>
      <c r="H6" s="119"/>
      <c r="I6" s="119"/>
      <c r="J6" s="119"/>
      <c r="K6" s="119"/>
      <c r="L6" s="119"/>
      <c r="M6" s="10"/>
      <c r="N6" s="9" t="s">
        <v>1</v>
      </c>
    </row>
    <row r="7" spans="1:14" x14ac:dyDescent="0.2">
      <c r="A7" s="162"/>
      <c r="B7" s="163"/>
      <c r="C7" s="164"/>
      <c r="D7" s="148"/>
      <c r="E7" s="149"/>
      <c r="F7" s="149"/>
      <c r="G7" s="149"/>
      <c r="H7" s="149"/>
      <c r="I7" s="149"/>
      <c r="J7" s="149"/>
      <c r="K7" s="118"/>
      <c r="L7" s="118"/>
      <c r="M7" s="10"/>
      <c r="N7" s="74"/>
    </row>
    <row r="8" spans="1:14" x14ac:dyDescent="0.2">
      <c r="A8" s="141" t="s">
        <v>145</v>
      </c>
      <c r="B8" s="11"/>
      <c r="C8" s="12"/>
      <c r="D8" s="13" t="s">
        <v>32</v>
      </c>
      <c r="E8" s="118"/>
      <c r="F8" s="165"/>
      <c r="G8" s="165"/>
      <c r="H8" s="118"/>
      <c r="I8" s="118"/>
      <c r="J8" s="118"/>
      <c r="K8" s="118"/>
      <c r="L8" s="118"/>
      <c r="M8" s="12"/>
      <c r="N8" s="14"/>
    </row>
    <row r="9" spans="1:14" x14ac:dyDescent="0.2">
      <c r="A9" s="143" t="s">
        <v>27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6"/>
    </row>
    <row r="10" spans="1:14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6"/>
    </row>
    <row r="11" spans="1:14" x14ac:dyDescent="0.2">
      <c r="A11" s="15" t="s">
        <v>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6"/>
      <c r="M11" s="17"/>
      <c r="N11" s="18"/>
    </row>
    <row r="12" spans="1:14" ht="22.5" x14ac:dyDescent="0.2">
      <c r="A12" s="100">
        <f>SUMMARY!A12</f>
        <v>3500</v>
      </c>
      <c r="B12" s="77" t="s">
        <v>3</v>
      </c>
      <c r="C12" s="78" t="s">
        <v>23</v>
      </c>
      <c r="D12" s="78" t="s">
        <v>4</v>
      </c>
      <c r="E12" s="78" t="s">
        <v>5</v>
      </c>
      <c r="F12" s="78" t="s">
        <v>25</v>
      </c>
      <c r="G12" s="78" t="s">
        <v>24</v>
      </c>
      <c r="H12" s="77" t="s">
        <v>6</v>
      </c>
      <c r="I12" s="77" t="s">
        <v>11</v>
      </c>
      <c r="J12" s="77" t="s">
        <v>11</v>
      </c>
      <c r="K12" s="19" t="s">
        <v>7</v>
      </c>
      <c r="L12" s="20" t="s">
        <v>78</v>
      </c>
      <c r="M12" s="21" t="s">
        <v>79</v>
      </c>
      <c r="N12" s="22" t="s">
        <v>101</v>
      </c>
    </row>
    <row r="13" spans="1:14" x14ac:dyDescent="0.2">
      <c r="A13" s="23" t="s">
        <v>31</v>
      </c>
      <c r="B13" s="79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79">
        <v>0</v>
      </c>
      <c r="I13" s="79">
        <v>0</v>
      </c>
      <c r="J13" s="79">
        <v>0</v>
      </c>
      <c r="K13" s="19"/>
      <c r="L13" s="24"/>
      <c r="M13" s="129"/>
      <c r="N13" s="25"/>
    </row>
    <row r="14" spans="1:14" x14ac:dyDescent="0.2">
      <c r="A14" s="127" t="s">
        <v>2</v>
      </c>
      <c r="B14" s="2"/>
      <c r="C14" s="2"/>
      <c r="D14" s="24"/>
      <c r="E14" s="2"/>
      <c r="F14" s="2"/>
      <c r="G14" s="24"/>
      <c r="H14" s="2"/>
      <c r="I14" s="2"/>
      <c r="J14" s="2"/>
      <c r="K14" s="24"/>
      <c r="L14" s="24"/>
      <c r="M14" s="129"/>
      <c r="N14" s="25"/>
    </row>
    <row r="15" spans="1:14" x14ac:dyDescent="0.2">
      <c r="A15" s="127" t="s">
        <v>36</v>
      </c>
      <c r="B15" s="26"/>
      <c r="C15" s="26" t="s">
        <v>43</v>
      </c>
      <c r="D15" s="26" t="s">
        <v>43</v>
      </c>
      <c r="E15" s="26" t="s">
        <v>43</v>
      </c>
      <c r="F15" s="26" t="s">
        <v>43</v>
      </c>
      <c r="G15" s="26" t="s">
        <v>43</v>
      </c>
      <c r="H15" s="26" t="s">
        <v>43</v>
      </c>
      <c r="I15" s="26" t="s">
        <v>43</v>
      </c>
      <c r="J15" s="26" t="s">
        <v>43</v>
      </c>
      <c r="K15" s="27"/>
      <c r="L15" s="24"/>
      <c r="M15" s="129"/>
      <c r="N15" s="25"/>
    </row>
    <row r="16" spans="1:14" ht="22.5" x14ac:dyDescent="0.2">
      <c r="A16" s="28" t="s">
        <v>87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27">
        <f t="shared" ref="K16:K73" si="0">SUM(B16:J16)</f>
        <v>0</v>
      </c>
      <c r="L16" s="24"/>
      <c r="M16" s="129"/>
      <c r="N16" s="25"/>
    </row>
    <row r="17" spans="1:14" ht="22.5" x14ac:dyDescent="0.2">
      <c r="A17" s="69" t="s">
        <v>97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27">
        <f t="shared" si="0"/>
        <v>0</v>
      </c>
      <c r="L17" s="24"/>
      <c r="M17" s="129"/>
      <c r="N17" s="25"/>
    </row>
    <row r="18" spans="1:14" ht="22.5" x14ac:dyDescent="0.2">
      <c r="A18" s="69" t="s">
        <v>50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27">
        <f>SUM(B18:J18)</f>
        <v>0</v>
      </c>
      <c r="L18" s="24"/>
      <c r="M18" s="129"/>
      <c r="N18" s="25"/>
    </row>
    <row r="19" spans="1:14" ht="22.5" x14ac:dyDescent="0.2">
      <c r="A19" s="28" t="s">
        <v>51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27">
        <f t="shared" ref="K19:K20" si="1">SUM(B19:J19)</f>
        <v>0</v>
      </c>
      <c r="L19" s="24"/>
      <c r="M19" s="129"/>
      <c r="N19" s="25"/>
    </row>
    <row r="20" spans="1:14" ht="22.5" x14ac:dyDescent="0.2">
      <c r="A20" s="28" t="s">
        <v>52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27">
        <f t="shared" si="1"/>
        <v>0</v>
      </c>
      <c r="L20" s="24"/>
      <c r="M20" s="129"/>
      <c r="N20" s="25"/>
    </row>
    <row r="21" spans="1:14" ht="33.75" x14ac:dyDescent="0.2">
      <c r="A21" s="28" t="s">
        <v>53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27">
        <f t="shared" si="0"/>
        <v>0</v>
      </c>
      <c r="L21" s="24"/>
      <c r="M21" s="129"/>
      <c r="N21" s="25"/>
    </row>
    <row r="22" spans="1:14" ht="22.5" x14ac:dyDescent="0.2">
      <c r="A22" s="28" t="s">
        <v>54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27">
        <f t="shared" si="0"/>
        <v>0</v>
      </c>
      <c r="L22" s="24"/>
      <c r="M22" s="129"/>
      <c r="N22" s="25"/>
    </row>
    <row r="23" spans="1:14" ht="22.5" x14ac:dyDescent="0.2">
      <c r="A23" s="28" t="s">
        <v>62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27">
        <f t="shared" si="0"/>
        <v>0</v>
      </c>
      <c r="L23" s="24"/>
      <c r="M23" s="129"/>
      <c r="N23" s="25"/>
    </row>
    <row r="24" spans="1:14" x14ac:dyDescent="0.2">
      <c r="A24" s="28" t="s">
        <v>55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27">
        <f t="shared" si="0"/>
        <v>0</v>
      </c>
      <c r="L24" s="24"/>
      <c r="M24" s="129"/>
      <c r="N24" s="25"/>
    </row>
    <row r="25" spans="1:14" ht="22.5" x14ac:dyDescent="0.2">
      <c r="A25" s="28" t="s">
        <v>73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27">
        <f t="shared" si="0"/>
        <v>0</v>
      </c>
      <c r="L25" s="24"/>
      <c r="M25" s="129"/>
      <c r="N25" s="25"/>
    </row>
    <row r="26" spans="1:14" x14ac:dyDescent="0.2">
      <c r="A26" s="28" t="s">
        <v>56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27">
        <f t="shared" si="0"/>
        <v>0</v>
      </c>
      <c r="L26" s="24"/>
      <c r="M26" s="129"/>
      <c r="N26" s="25"/>
    </row>
    <row r="27" spans="1:14" x14ac:dyDescent="0.2">
      <c r="A27" s="29"/>
      <c r="B27" s="2"/>
      <c r="C27" s="2"/>
      <c r="D27" s="2"/>
      <c r="E27" s="2"/>
      <c r="F27" s="2"/>
      <c r="G27" s="2"/>
      <c r="H27" s="2"/>
      <c r="I27" s="2"/>
      <c r="J27" s="30" t="s">
        <v>48</v>
      </c>
      <c r="K27" s="27">
        <f>SUM(K16:K26)</f>
        <v>0</v>
      </c>
      <c r="L27" s="24"/>
      <c r="M27" s="129"/>
      <c r="N27" s="25"/>
    </row>
    <row r="28" spans="1:14" x14ac:dyDescent="0.2">
      <c r="A28" s="31" t="s">
        <v>33</v>
      </c>
      <c r="B28" s="1">
        <f>SUM(B16:B26)*B13</f>
        <v>0</v>
      </c>
      <c r="C28" s="1">
        <f t="shared" ref="C28:I28" si="2">SUM(C16:C26)*C13</f>
        <v>0</v>
      </c>
      <c r="D28" s="1">
        <f t="shared" si="2"/>
        <v>0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>
        <f t="shared" si="2"/>
        <v>0</v>
      </c>
      <c r="J28" s="1">
        <f>SUM(J16:J26)*J13</f>
        <v>0</v>
      </c>
      <c r="K28" s="1">
        <f>SUM(B28:J28)</f>
        <v>0</v>
      </c>
      <c r="L28" s="32">
        <f>K28/$A$12</f>
        <v>0</v>
      </c>
      <c r="M28" s="33" t="e">
        <f>K28/$G$6</f>
        <v>#DIV/0!</v>
      </c>
      <c r="N28" s="34" t="e">
        <f>K28/$K$83</f>
        <v>#DIV/0!</v>
      </c>
    </row>
    <row r="29" spans="1:14" x14ac:dyDescent="0.2">
      <c r="A29" s="35" t="s">
        <v>82</v>
      </c>
      <c r="B29" s="2">
        <f t="shared" ref="B29:J29" si="3">SUM(B16:B26)</f>
        <v>0</v>
      </c>
      <c r="C29" s="2">
        <f t="shared" si="3"/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7">
        <f>SUM(B29:J29)</f>
        <v>0</v>
      </c>
      <c r="L29" s="24"/>
      <c r="M29" s="129"/>
      <c r="N29" s="25"/>
    </row>
    <row r="30" spans="1:14" x14ac:dyDescent="0.2">
      <c r="A30" s="115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7"/>
      <c r="L30" s="36"/>
      <c r="M30" s="37"/>
      <c r="N30" s="25"/>
    </row>
    <row r="31" spans="1:14" ht="22.5" x14ac:dyDescent="0.2">
      <c r="A31" s="69" t="s">
        <v>97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27">
        <f t="shared" si="0"/>
        <v>0</v>
      </c>
      <c r="L31" s="36"/>
      <c r="M31" s="129"/>
      <c r="N31" s="25"/>
    </row>
    <row r="32" spans="1:14" x14ac:dyDescent="0.2">
      <c r="A32" s="28" t="s">
        <v>57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27">
        <f t="shared" si="0"/>
        <v>0</v>
      </c>
      <c r="L32" s="36"/>
      <c r="M32" s="129"/>
      <c r="N32" s="25"/>
    </row>
    <row r="33" spans="1:14" ht="22.5" x14ac:dyDescent="0.2">
      <c r="A33" s="69" t="s">
        <v>50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27">
        <f t="shared" si="0"/>
        <v>0</v>
      </c>
      <c r="L33" s="36"/>
      <c r="M33" s="129"/>
      <c r="N33" s="25"/>
    </row>
    <row r="34" spans="1:14" x14ac:dyDescent="0.2">
      <c r="A34" s="38" t="s">
        <v>58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27">
        <f t="shared" si="0"/>
        <v>0</v>
      </c>
      <c r="L34" s="36"/>
      <c r="M34" s="129"/>
      <c r="N34" s="25"/>
    </row>
    <row r="35" spans="1:14" x14ac:dyDescent="0.2">
      <c r="A35" s="38" t="s">
        <v>98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27">
        <f t="shared" si="0"/>
        <v>0</v>
      </c>
      <c r="L35" s="36"/>
      <c r="M35" s="129"/>
      <c r="N35" s="25"/>
    </row>
    <row r="36" spans="1:14" ht="22.5" x14ac:dyDescent="0.2">
      <c r="A36" s="38" t="s">
        <v>51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27">
        <f t="shared" si="0"/>
        <v>0</v>
      </c>
      <c r="L36" s="36"/>
      <c r="M36" s="129"/>
      <c r="N36" s="25"/>
    </row>
    <row r="37" spans="1:14" x14ac:dyDescent="0.2">
      <c r="A37" s="38" t="s">
        <v>8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27">
        <f t="shared" si="0"/>
        <v>0</v>
      </c>
      <c r="L37" s="36"/>
      <c r="M37" s="129"/>
      <c r="N37" s="25"/>
    </row>
    <row r="38" spans="1:14" ht="22.5" x14ac:dyDescent="0.2">
      <c r="A38" s="38" t="s">
        <v>74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27">
        <f t="shared" si="0"/>
        <v>0</v>
      </c>
      <c r="L38" s="36"/>
      <c r="M38" s="129"/>
      <c r="N38" s="25"/>
    </row>
    <row r="39" spans="1:14" ht="33.75" x14ac:dyDescent="0.2">
      <c r="A39" s="38" t="s">
        <v>81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27">
        <f t="shared" si="0"/>
        <v>0</v>
      </c>
      <c r="L39" s="36"/>
      <c r="M39" s="129"/>
      <c r="N39" s="25"/>
    </row>
    <row r="40" spans="1:14" ht="22.5" x14ac:dyDescent="0.2">
      <c r="A40" s="38" t="s">
        <v>80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27">
        <f t="shared" si="0"/>
        <v>0</v>
      </c>
      <c r="L40" s="36"/>
      <c r="M40" s="129"/>
      <c r="N40" s="25"/>
    </row>
    <row r="41" spans="1:14" x14ac:dyDescent="0.2">
      <c r="A41" s="38" t="s">
        <v>55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27">
        <f t="shared" si="0"/>
        <v>0</v>
      </c>
      <c r="L41" s="36"/>
      <c r="M41" s="129"/>
      <c r="N41" s="25"/>
    </row>
    <row r="42" spans="1:14" x14ac:dyDescent="0.2">
      <c r="A42" s="38" t="s">
        <v>59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27">
        <f t="shared" si="0"/>
        <v>0</v>
      </c>
      <c r="L42" s="36"/>
      <c r="M42" s="129"/>
      <c r="N42" s="25"/>
    </row>
    <row r="43" spans="1:14" x14ac:dyDescent="0.2">
      <c r="A43" s="29"/>
      <c r="B43" s="2"/>
      <c r="C43" s="2"/>
      <c r="D43" s="2"/>
      <c r="E43" s="2"/>
      <c r="F43" s="2"/>
      <c r="G43" s="2"/>
      <c r="H43" s="2"/>
      <c r="I43" s="2"/>
      <c r="J43" s="30" t="s">
        <v>48</v>
      </c>
      <c r="K43" s="27">
        <f>SUM(K31:K42)</f>
        <v>0</v>
      </c>
      <c r="L43" s="36"/>
      <c r="M43" s="129"/>
      <c r="N43" s="25"/>
    </row>
    <row r="44" spans="1:14" x14ac:dyDescent="0.2">
      <c r="A44" s="31" t="s">
        <v>34</v>
      </c>
      <c r="B44" s="1">
        <f>SUM(B31:B42)*B13</f>
        <v>0</v>
      </c>
      <c r="C44" s="1">
        <f t="shared" ref="C44:J44" si="4">SUM(C31:C42)*C13</f>
        <v>0</v>
      </c>
      <c r="D44" s="1">
        <f t="shared" si="4"/>
        <v>0</v>
      </c>
      <c r="E44" s="1">
        <f t="shared" si="4"/>
        <v>0</v>
      </c>
      <c r="F44" s="1">
        <f t="shared" si="4"/>
        <v>0</v>
      </c>
      <c r="G44" s="1">
        <f t="shared" si="4"/>
        <v>0</v>
      </c>
      <c r="H44" s="1">
        <f t="shared" si="4"/>
        <v>0</v>
      </c>
      <c r="I44" s="1">
        <f t="shared" si="4"/>
        <v>0</v>
      </c>
      <c r="J44" s="1">
        <f t="shared" si="4"/>
        <v>0</v>
      </c>
      <c r="K44" s="1">
        <f>SUM(B44:J44)</f>
        <v>0</v>
      </c>
      <c r="L44" s="32">
        <f>K44/$A$12</f>
        <v>0</v>
      </c>
      <c r="M44" s="33" t="e">
        <f>K44/$G$6</f>
        <v>#DIV/0!</v>
      </c>
      <c r="N44" s="34" t="e">
        <f>K44/$K$83</f>
        <v>#DIV/0!</v>
      </c>
    </row>
    <row r="45" spans="1:14" x14ac:dyDescent="0.2">
      <c r="A45" s="35" t="s">
        <v>83</v>
      </c>
      <c r="B45" s="4">
        <f>SUM(B31:B42)</f>
        <v>0</v>
      </c>
      <c r="C45" s="4">
        <f t="shared" ref="C45:J45" si="5">SUM(C31:C42)</f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27">
        <f>SUM(B45:J45)</f>
        <v>0</v>
      </c>
      <c r="L45" s="36"/>
      <c r="M45" s="129"/>
      <c r="N45" s="25"/>
    </row>
    <row r="46" spans="1:14" x14ac:dyDescent="0.2">
      <c r="A46" s="115" t="s">
        <v>38</v>
      </c>
      <c r="B46" s="2"/>
      <c r="C46" s="2"/>
      <c r="D46" s="2"/>
      <c r="E46" s="2"/>
      <c r="F46" s="2"/>
      <c r="G46" s="2"/>
      <c r="H46" s="2"/>
      <c r="I46" s="2"/>
      <c r="J46" s="2"/>
      <c r="K46" s="27"/>
      <c r="L46" s="36"/>
      <c r="M46" s="129"/>
      <c r="N46" s="25"/>
    </row>
    <row r="47" spans="1:14" ht="22.5" x14ac:dyDescent="0.2">
      <c r="A47" s="69" t="s">
        <v>97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27">
        <f t="shared" si="0"/>
        <v>0</v>
      </c>
      <c r="L47" s="36"/>
      <c r="M47" s="129"/>
      <c r="N47" s="25"/>
    </row>
    <row r="48" spans="1:14" ht="22.5" x14ac:dyDescent="0.2">
      <c r="A48" s="69" t="s">
        <v>50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27">
        <f t="shared" si="0"/>
        <v>0</v>
      </c>
      <c r="L48" s="36"/>
      <c r="M48" s="129"/>
      <c r="N48" s="25"/>
    </row>
    <row r="49" spans="1:14" ht="22.5" x14ac:dyDescent="0.2">
      <c r="A49" s="69" t="s">
        <v>60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27">
        <f t="shared" si="0"/>
        <v>0</v>
      </c>
      <c r="L49" s="36"/>
      <c r="M49" s="129"/>
      <c r="N49" s="25"/>
    </row>
    <row r="50" spans="1:14" x14ac:dyDescent="0.2">
      <c r="A50" s="28" t="s">
        <v>8</v>
      </c>
      <c r="B50" s="68">
        <v>0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27">
        <f t="shared" si="0"/>
        <v>0</v>
      </c>
      <c r="L50" s="36"/>
      <c r="M50" s="129"/>
      <c r="N50" s="25"/>
    </row>
    <row r="51" spans="1:14" ht="33.75" x14ac:dyDescent="0.2">
      <c r="A51" s="28" t="s">
        <v>88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27">
        <f t="shared" si="0"/>
        <v>0</v>
      </c>
      <c r="L51" s="36"/>
      <c r="M51" s="129"/>
      <c r="N51" s="25"/>
    </row>
    <row r="52" spans="1:14" x14ac:dyDescent="0.2">
      <c r="A52" s="28" t="s">
        <v>49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27">
        <f t="shared" si="0"/>
        <v>0</v>
      </c>
      <c r="L52" s="36"/>
      <c r="M52" s="129"/>
      <c r="N52" s="25"/>
    </row>
    <row r="53" spans="1:14" ht="22.5" x14ac:dyDescent="0.2">
      <c r="A53" s="28" t="s">
        <v>63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27">
        <f t="shared" si="0"/>
        <v>0</v>
      </c>
      <c r="L53" s="36"/>
      <c r="M53" s="129"/>
      <c r="N53" s="25"/>
    </row>
    <row r="54" spans="1:14" x14ac:dyDescent="0.2">
      <c r="A54" s="28" t="s">
        <v>61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27">
        <f t="shared" si="0"/>
        <v>0</v>
      </c>
      <c r="L54" s="36"/>
      <c r="M54" s="129"/>
      <c r="N54" s="25"/>
    </row>
    <row r="55" spans="1:14" x14ac:dyDescent="0.2">
      <c r="A55" s="28" t="s">
        <v>76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27">
        <f t="shared" si="0"/>
        <v>0</v>
      </c>
      <c r="L55" s="36"/>
      <c r="M55" s="129"/>
      <c r="N55" s="25"/>
    </row>
    <row r="56" spans="1:14" x14ac:dyDescent="0.2">
      <c r="A56" s="29"/>
      <c r="B56" s="2"/>
      <c r="C56" s="39"/>
      <c r="D56" s="39"/>
      <c r="E56" s="39"/>
      <c r="F56" s="39"/>
      <c r="G56" s="39"/>
      <c r="H56" s="2"/>
      <c r="I56" s="2"/>
      <c r="J56" s="30" t="s">
        <v>48</v>
      </c>
      <c r="K56" s="27">
        <f>SUM(K47:K55)</f>
        <v>0</v>
      </c>
      <c r="L56" s="36"/>
      <c r="M56" s="129"/>
      <c r="N56" s="25"/>
    </row>
    <row r="57" spans="1:14" x14ac:dyDescent="0.2">
      <c r="A57" s="40" t="s">
        <v>37</v>
      </c>
      <c r="B57" s="1">
        <f>SUM(B47:B55)*B13</f>
        <v>0</v>
      </c>
      <c r="C57" s="1">
        <f t="shared" ref="C57:J57" si="6">SUM(C47:C55)*C13</f>
        <v>0</v>
      </c>
      <c r="D57" s="1">
        <f t="shared" si="6"/>
        <v>0</v>
      </c>
      <c r="E57" s="1">
        <f t="shared" si="6"/>
        <v>0</v>
      </c>
      <c r="F57" s="1">
        <f t="shared" si="6"/>
        <v>0</v>
      </c>
      <c r="G57" s="1">
        <f t="shared" si="6"/>
        <v>0</v>
      </c>
      <c r="H57" s="1">
        <f t="shared" si="6"/>
        <v>0</v>
      </c>
      <c r="I57" s="1">
        <f t="shared" si="6"/>
        <v>0</v>
      </c>
      <c r="J57" s="1">
        <f t="shared" si="6"/>
        <v>0</v>
      </c>
      <c r="K57" s="1">
        <f>SUM(B57:J57)</f>
        <v>0</v>
      </c>
      <c r="L57" s="32">
        <f>K57/$A$12</f>
        <v>0</v>
      </c>
      <c r="M57" s="33" t="e">
        <f>K57/$G$6</f>
        <v>#DIV/0!</v>
      </c>
      <c r="N57" s="34" t="e">
        <f>K57/$K$83</f>
        <v>#DIV/0!</v>
      </c>
    </row>
    <row r="58" spans="1:14" x14ac:dyDescent="0.2">
      <c r="A58" s="35" t="s">
        <v>84</v>
      </c>
      <c r="B58" s="2">
        <f>SUM(B47:B55)</f>
        <v>0</v>
      </c>
      <c r="C58" s="2">
        <f t="shared" ref="C58:J58" si="7">SUM(C47:C55)</f>
        <v>0</v>
      </c>
      <c r="D58" s="2">
        <f t="shared" si="7"/>
        <v>0</v>
      </c>
      <c r="E58" s="2">
        <f t="shared" si="7"/>
        <v>0</v>
      </c>
      <c r="F58" s="2">
        <f t="shared" si="7"/>
        <v>0</v>
      </c>
      <c r="G58" s="2">
        <f t="shared" si="7"/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7">
        <f>SUM(B58:J58)</f>
        <v>0</v>
      </c>
      <c r="L58" s="36"/>
      <c r="M58" s="129"/>
      <c r="N58" s="25"/>
    </row>
    <row r="59" spans="1:14" x14ac:dyDescent="0.2">
      <c r="A59" s="115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7"/>
      <c r="L59" s="36"/>
      <c r="M59" s="129"/>
      <c r="N59" s="25"/>
    </row>
    <row r="60" spans="1:14" ht="22.5" x14ac:dyDescent="0.2">
      <c r="A60" s="38" t="s">
        <v>64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27">
        <f t="shared" si="0"/>
        <v>0</v>
      </c>
      <c r="L60" s="36"/>
      <c r="M60" s="129"/>
      <c r="N60" s="25"/>
    </row>
    <row r="61" spans="1:14" ht="22.5" x14ac:dyDescent="0.2">
      <c r="A61" s="38" t="s">
        <v>65</v>
      </c>
      <c r="B61" s="68">
        <v>0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27">
        <f t="shared" si="0"/>
        <v>0</v>
      </c>
      <c r="L61" s="36"/>
      <c r="M61" s="129"/>
      <c r="N61" s="25"/>
    </row>
    <row r="62" spans="1:14" ht="22.5" x14ac:dyDescent="0.2">
      <c r="A62" s="38" t="s">
        <v>66</v>
      </c>
      <c r="B62" s="68">
        <v>0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27">
        <f t="shared" si="0"/>
        <v>0</v>
      </c>
      <c r="L62" s="36"/>
      <c r="M62" s="129"/>
      <c r="N62" s="25"/>
    </row>
    <row r="63" spans="1:14" x14ac:dyDescent="0.2">
      <c r="A63" s="38" t="s">
        <v>67</v>
      </c>
      <c r="B63" s="68">
        <v>0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27">
        <f t="shared" si="0"/>
        <v>0</v>
      </c>
      <c r="L63" s="36"/>
      <c r="M63" s="129"/>
      <c r="N63" s="25"/>
    </row>
    <row r="64" spans="1:14" ht="22.5" x14ac:dyDescent="0.2">
      <c r="A64" s="38" t="s">
        <v>68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27">
        <f t="shared" si="0"/>
        <v>0</v>
      </c>
      <c r="L64" s="36"/>
      <c r="M64" s="129"/>
      <c r="N64" s="25"/>
    </row>
    <row r="65" spans="1:14" x14ac:dyDescent="0.2">
      <c r="A65" s="29"/>
      <c r="B65" s="2"/>
      <c r="C65" s="2"/>
      <c r="D65" s="2"/>
      <c r="E65" s="2"/>
      <c r="F65" s="2"/>
      <c r="G65" s="2"/>
      <c r="H65" s="2"/>
      <c r="I65" s="2"/>
      <c r="J65" s="30" t="s">
        <v>48</v>
      </c>
      <c r="K65" s="27">
        <f>SUM(K60:K64)</f>
        <v>0</v>
      </c>
      <c r="L65" s="36"/>
      <c r="M65" s="129"/>
      <c r="N65" s="25"/>
    </row>
    <row r="66" spans="1:14" x14ac:dyDescent="0.2">
      <c r="A66" s="40" t="s">
        <v>40</v>
      </c>
      <c r="B66" s="1">
        <f>SUM(B60:B64)*B13</f>
        <v>0</v>
      </c>
      <c r="C66" s="1">
        <f t="shared" ref="C66:J66" si="8">SUM(C60:C64)*C13</f>
        <v>0</v>
      </c>
      <c r="D66" s="1">
        <f t="shared" si="8"/>
        <v>0</v>
      </c>
      <c r="E66" s="1">
        <f t="shared" si="8"/>
        <v>0</v>
      </c>
      <c r="F66" s="1">
        <f t="shared" si="8"/>
        <v>0</v>
      </c>
      <c r="G66" s="1">
        <f t="shared" si="8"/>
        <v>0</v>
      </c>
      <c r="H66" s="1">
        <f t="shared" si="8"/>
        <v>0</v>
      </c>
      <c r="I66" s="1">
        <f t="shared" si="8"/>
        <v>0</v>
      </c>
      <c r="J66" s="1">
        <f t="shared" si="8"/>
        <v>0</v>
      </c>
      <c r="K66" s="1">
        <f>SUM(B66:J66)</f>
        <v>0</v>
      </c>
      <c r="L66" s="32">
        <f>K66/$A$12</f>
        <v>0</v>
      </c>
      <c r="M66" s="33" t="e">
        <f>K66/$G$6</f>
        <v>#DIV/0!</v>
      </c>
      <c r="N66" s="34" t="e">
        <f>K66/$K$83</f>
        <v>#DIV/0!</v>
      </c>
    </row>
    <row r="67" spans="1:14" x14ac:dyDescent="0.2">
      <c r="A67" s="35" t="s">
        <v>85</v>
      </c>
      <c r="B67" s="2">
        <f t="shared" ref="B67:J67" si="9">SUM(B60:B64)</f>
        <v>0</v>
      </c>
      <c r="C67" s="2">
        <f t="shared" si="9"/>
        <v>0</v>
      </c>
      <c r="D67" s="2">
        <f t="shared" si="9"/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 t="shared" si="9"/>
        <v>0</v>
      </c>
      <c r="J67" s="2">
        <f t="shared" si="9"/>
        <v>0</v>
      </c>
      <c r="K67" s="27">
        <f>SUM(B67:J67)</f>
        <v>0</v>
      </c>
      <c r="L67" s="36"/>
      <c r="M67" s="129"/>
      <c r="N67" s="25"/>
    </row>
    <row r="68" spans="1:14" x14ac:dyDescent="0.2">
      <c r="A68" s="41" t="s">
        <v>42</v>
      </c>
      <c r="B68" s="2"/>
      <c r="C68" s="2"/>
      <c r="D68" s="2"/>
      <c r="E68" s="2"/>
      <c r="F68" s="2"/>
      <c r="G68" s="2"/>
      <c r="H68" s="2"/>
      <c r="I68" s="2"/>
      <c r="J68" s="2"/>
      <c r="K68" s="27"/>
      <c r="L68" s="36"/>
      <c r="M68" s="129"/>
      <c r="N68" s="25"/>
    </row>
    <row r="69" spans="1:14" ht="33.75" x14ac:dyDescent="0.2">
      <c r="A69" s="69" t="s">
        <v>69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27">
        <f t="shared" si="0"/>
        <v>0</v>
      </c>
      <c r="L69" s="36"/>
      <c r="M69" s="129"/>
      <c r="N69" s="25"/>
    </row>
    <row r="70" spans="1:14" ht="22.5" x14ac:dyDescent="0.2">
      <c r="A70" s="28" t="s">
        <v>89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27">
        <f t="shared" si="0"/>
        <v>0</v>
      </c>
      <c r="L70" s="36"/>
      <c r="M70" s="129"/>
      <c r="N70" s="25"/>
    </row>
    <row r="71" spans="1:14" ht="33.75" x14ac:dyDescent="0.2">
      <c r="A71" s="28" t="s">
        <v>99</v>
      </c>
      <c r="B71" s="68">
        <v>0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27">
        <f t="shared" si="0"/>
        <v>0</v>
      </c>
      <c r="L71" s="36"/>
      <c r="M71" s="129"/>
      <c r="N71" s="25"/>
    </row>
    <row r="72" spans="1:14" x14ac:dyDescent="0.2">
      <c r="A72" s="28" t="s">
        <v>70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27">
        <f t="shared" si="0"/>
        <v>0</v>
      </c>
      <c r="L72" s="36"/>
      <c r="M72" s="129"/>
      <c r="N72" s="25"/>
    </row>
    <row r="73" spans="1:14" x14ac:dyDescent="0.2">
      <c r="A73" s="38" t="s">
        <v>71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27">
        <f t="shared" si="0"/>
        <v>0</v>
      </c>
      <c r="L73" s="36"/>
      <c r="M73" s="129"/>
      <c r="N73" s="25"/>
    </row>
    <row r="74" spans="1:14" x14ac:dyDescent="0.2">
      <c r="A74" s="42"/>
      <c r="B74" s="2"/>
      <c r="C74" s="2"/>
      <c r="D74" s="2"/>
      <c r="E74" s="2"/>
      <c r="F74" s="2"/>
      <c r="G74" s="2"/>
      <c r="H74" s="2"/>
      <c r="I74" s="2"/>
      <c r="J74" s="30" t="s">
        <v>48</v>
      </c>
      <c r="K74" s="27">
        <f>SUM(K69:K73)</f>
        <v>0</v>
      </c>
      <c r="L74" s="36"/>
      <c r="M74" s="129"/>
      <c r="N74" s="25"/>
    </row>
    <row r="75" spans="1:14" x14ac:dyDescent="0.2">
      <c r="A75" s="43" t="s">
        <v>41</v>
      </c>
      <c r="B75" s="1">
        <f>SUM(B69:B73)*B13</f>
        <v>0</v>
      </c>
      <c r="C75" s="1">
        <f t="shared" ref="C75:J75" si="10">SUM(C69:C73)*C13</f>
        <v>0</v>
      </c>
      <c r="D75" s="1">
        <f t="shared" si="10"/>
        <v>0</v>
      </c>
      <c r="E75" s="1">
        <f t="shared" si="10"/>
        <v>0</v>
      </c>
      <c r="F75" s="1">
        <f t="shared" si="10"/>
        <v>0</v>
      </c>
      <c r="G75" s="1">
        <f t="shared" si="10"/>
        <v>0</v>
      </c>
      <c r="H75" s="1">
        <f t="shared" si="10"/>
        <v>0</v>
      </c>
      <c r="I75" s="1">
        <f t="shared" si="10"/>
        <v>0</v>
      </c>
      <c r="J75" s="1">
        <f t="shared" si="10"/>
        <v>0</v>
      </c>
      <c r="K75" s="1">
        <f>SUM(B75:J75)</f>
        <v>0</v>
      </c>
      <c r="L75" s="32">
        <f>K75/$A$12</f>
        <v>0</v>
      </c>
      <c r="M75" s="33" t="e">
        <f>K75/$G$6</f>
        <v>#DIV/0!</v>
      </c>
      <c r="N75" s="34" t="e">
        <f>K75/$K$83</f>
        <v>#DIV/0!</v>
      </c>
    </row>
    <row r="76" spans="1:14" x14ac:dyDescent="0.2">
      <c r="A76" s="122" t="s">
        <v>86</v>
      </c>
      <c r="B76" s="3">
        <f>SUM(B69:B73)</f>
        <v>0</v>
      </c>
      <c r="C76" s="3">
        <f t="shared" ref="C76:J76" si="11">SUM(C69:C73)</f>
        <v>0</v>
      </c>
      <c r="D76" s="3">
        <f t="shared" si="11"/>
        <v>0</v>
      </c>
      <c r="E76" s="3">
        <f t="shared" si="11"/>
        <v>0</v>
      </c>
      <c r="F76" s="3">
        <f t="shared" si="11"/>
        <v>0</v>
      </c>
      <c r="G76" s="3">
        <f t="shared" si="11"/>
        <v>0</v>
      </c>
      <c r="H76" s="3">
        <f t="shared" si="11"/>
        <v>0</v>
      </c>
      <c r="I76" s="3">
        <f t="shared" si="11"/>
        <v>0</v>
      </c>
      <c r="J76" s="3">
        <f t="shared" si="11"/>
        <v>0</v>
      </c>
      <c r="K76" s="44">
        <f>SUM(B76:J76)</f>
        <v>0</v>
      </c>
      <c r="L76" s="36"/>
      <c r="M76" s="129"/>
      <c r="N76" s="25"/>
    </row>
    <row r="77" spans="1:14" x14ac:dyDescent="0.2">
      <c r="A77" s="127" t="s">
        <v>94</v>
      </c>
      <c r="B77" s="2"/>
      <c r="C77" s="2"/>
      <c r="D77" s="2"/>
      <c r="E77" s="2"/>
      <c r="F77" s="2"/>
      <c r="G77" s="2"/>
      <c r="H77" s="2"/>
      <c r="I77" s="2"/>
      <c r="J77" s="2"/>
      <c r="K77" s="27"/>
      <c r="L77" s="36"/>
      <c r="M77" s="129"/>
      <c r="N77" s="25"/>
    </row>
    <row r="78" spans="1:14" ht="22.5" x14ac:dyDescent="0.2">
      <c r="A78" s="45" t="s">
        <v>90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27">
        <f t="shared" ref="K78:K79" si="12">SUM(B78:J78)</f>
        <v>0</v>
      </c>
      <c r="L78" s="36"/>
      <c r="M78" s="129"/>
      <c r="N78" s="25"/>
    </row>
    <row r="79" spans="1:14" x14ac:dyDescent="0.2">
      <c r="A79" s="45" t="s">
        <v>72</v>
      </c>
      <c r="B79" s="68">
        <v>0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27">
        <f t="shared" si="12"/>
        <v>0</v>
      </c>
      <c r="L79" s="36"/>
      <c r="M79" s="129"/>
      <c r="N79" s="25"/>
    </row>
    <row r="80" spans="1:14" x14ac:dyDescent="0.2">
      <c r="A80" s="46"/>
      <c r="B80" s="2"/>
      <c r="C80" s="2"/>
      <c r="D80" s="2"/>
      <c r="E80" s="2"/>
      <c r="F80" s="2"/>
      <c r="G80" s="2"/>
      <c r="H80" s="2"/>
      <c r="I80" s="2"/>
      <c r="J80" s="30" t="s">
        <v>48</v>
      </c>
      <c r="K80" s="27">
        <f>SUM(K78:K79)</f>
        <v>0</v>
      </c>
      <c r="L80" s="36"/>
      <c r="M80" s="129"/>
      <c r="N80" s="25"/>
    </row>
    <row r="81" spans="1:14" x14ac:dyDescent="0.2">
      <c r="A81" s="43" t="s">
        <v>95</v>
      </c>
      <c r="B81" s="1">
        <f>SUM(B78:B79)*B13</f>
        <v>0</v>
      </c>
      <c r="C81" s="1">
        <f t="shared" ref="C81:J81" si="13">SUM(C78:C79)*C13</f>
        <v>0</v>
      </c>
      <c r="D81" s="1">
        <f t="shared" si="13"/>
        <v>0</v>
      </c>
      <c r="E81" s="1">
        <f t="shared" si="13"/>
        <v>0</v>
      </c>
      <c r="F81" s="1">
        <f t="shared" si="13"/>
        <v>0</v>
      </c>
      <c r="G81" s="1">
        <f t="shared" si="13"/>
        <v>0</v>
      </c>
      <c r="H81" s="1">
        <f t="shared" si="13"/>
        <v>0</v>
      </c>
      <c r="I81" s="1">
        <f t="shared" si="13"/>
        <v>0</v>
      </c>
      <c r="J81" s="1">
        <f t="shared" si="13"/>
        <v>0</v>
      </c>
      <c r="K81" s="1">
        <f>SUM(B81:J81)</f>
        <v>0</v>
      </c>
      <c r="L81" s="32">
        <f>K81/$A$12</f>
        <v>0</v>
      </c>
      <c r="M81" s="33" t="e">
        <f>K81/$G$6</f>
        <v>#DIV/0!</v>
      </c>
      <c r="N81" s="34" t="e">
        <f>K81/$K$83</f>
        <v>#DIV/0!</v>
      </c>
    </row>
    <row r="82" spans="1:14" x14ac:dyDescent="0.2">
      <c r="A82" s="122" t="s">
        <v>95</v>
      </c>
      <c r="B82" s="3">
        <f>SUM(B78:B79)</f>
        <v>0</v>
      </c>
      <c r="C82" s="3">
        <f t="shared" ref="C82:J82" si="14">SUM(C78:C79)</f>
        <v>0</v>
      </c>
      <c r="D82" s="3">
        <f t="shared" si="14"/>
        <v>0</v>
      </c>
      <c r="E82" s="3">
        <f t="shared" si="14"/>
        <v>0</v>
      </c>
      <c r="F82" s="3">
        <f t="shared" si="14"/>
        <v>0</v>
      </c>
      <c r="G82" s="3">
        <f t="shared" si="14"/>
        <v>0</v>
      </c>
      <c r="H82" s="3">
        <f t="shared" si="14"/>
        <v>0</v>
      </c>
      <c r="I82" s="3">
        <f t="shared" si="14"/>
        <v>0</v>
      </c>
      <c r="J82" s="3">
        <f t="shared" si="14"/>
        <v>0</v>
      </c>
      <c r="K82" s="44">
        <f>SUM(B82:J82)</f>
        <v>0</v>
      </c>
      <c r="L82" s="36"/>
      <c r="M82" s="129"/>
      <c r="N82" s="25"/>
    </row>
    <row r="83" spans="1:14" x14ac:dyDescent="0.2">
      <c r="A83" s="35"/>
      <c r="B83" s="47"/>
      <c r="C83" s="47"/>
      <c r="D83" s="47"/>
      <c r="E83" s="47"/>
      <c r="F83" s="47"/>
      <c r="G83" s="47"/>
      <c r="H83" s="47"/>
      <c r="I83" s="47"/>
      <c r="J83" s="48" t="s">
        <v>102</v>
      </c>
      <c r="K83" s="49">
        <f>K81+K75+K66+K57+K44+K28</f>
        <v>0</v>
      </c>
      <c r="L83" s="36"/>
      <c r="M83" s="129"/>
      <c r="N83" s="25"/>
    </row>
    <row r="84" spans="1:14" x14ac:dyDescent="0.2">
      <c r="A84" s="127" t="s">
        <v>91</v>
      </c>
      <c r="B84" s="3"/>
      <c r="C84" s="3"/>
      <c r="D84" s="3"/>
      <c r="E84" s="3"/>
      <c r="F84" s="3"/>
      <c r="G84" s="3"/>
      <c r="H84" s="3"/>
      <c r="I84" s="3"/>
      <c r="J84" s="3"/>
      <c r="K84" s="44"/>
      <c r="L84" s="36"/>
      <c r="M84" s="129"/>
      <c r="N84" s="25"/>
    </row>
    <row r="85" spans="1:14" x14ac:dyDescent="0.2">
      <c r="A85" s="70" t="s">
        <v>104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27">
        <f t="shared" ref="K85:K88" si="15">SUM(B85:J85)</f>
        <v>0</v>
      </c>
      <c r="L85" s="36"/>
      <c r="M85" s="129"/>
      <c r="N85" s="25"/>
    </row>
    <row r="86" spans="1:14" x14ac:dyDescent="0.2">
      <c r="A86" s="70" t="s">
        <v>104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27">
        <f t="shared" si="15"/>
        <v>0</v>
      </c>
      <c r="L86" s="36"/>
      <c r="M86" s="129"/>
      <c r="N86" s="25"/>
    </row>
    <row r="87" spans="1:14" x14ac:dyDescent="0.2">
      <c r="A87" s="70" t="s">
        <v>104</v>
      </c>
      <c r="B87" s="68">
        <v>0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27">
        <f t="shared" si="15"/>
        <v>0</v>
      </c>
      <c r="L87" s="36"/>
      <c r="M87" s="129"/>
      <c r="N87" s="25"/>
    </row>
    <row r="88" spans="1:14" x14ac:dyDescent="0.2">
      <c r="A88" s="70" t="s">
        <v>104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27">
        <f t="shared" si="15"/>
        <v>0</v>
      </c>
      <c r="L88" s="36"/>
      <c r="M88" s="129"/>
      <c r="N88" s="25"/>
    </row>
    <row r="89" spans="1:14" x14ac:dyDescent="0.2">
      <c r="A89" s="46"/>
      <c r="B89" s="2"/>
      <c r="C89" s="2"/>
      <c r="D89" s="2"/>
      <c r="E89" s="2"/>
      <c r="F89" s="2"/>
      <c r="G89" s="2"/>
      <c r="H89" s="2"/>
      <c r="I89" s="2"/>
      <c r="J89" s="30" t="s">
        <v>103</v>
      </c>
      <c r="K89" s="27">
        <f>SUM(K85:K88)</f>
        <v>0</v>
      </c>
      <c r="L89" s="36"/>
      <c r="M89" s="129"/>
      <c r="N89" s="25"/>
    </row>
    <row r="90" spans="1:14" x14ac:dyDescent="0.2">
      <c r="A90" s="43" t="s">
        <v>92</v>
      </c>
      <c r="B90" s="1">
        <f t="shared" ref="B90:J90" si="16">SUM(B85:B88)*B13</f>
        <v>0</v>
      </c>
      <c r="C90" s="1">
        <f t="shared" si="16"/>
        <v>0</v>
      </c>
      <c r="D90" s="1">
        <f t="shared" si="16"/>
        <v>0</v>
      </c>
      <c r="E90" s="1">
        <f t="shared" si="16"/>
        <v>0</v>
      </c>
      <c r="F90" s="1">
        <f t="shared" si="16"/>
        <v>0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>SUM(B90:J90)</f>
        <v>0</v>
      </c>
      <c r="L90" s="32">
        <f>K90/$A$12</f>
        <v>0</v>
      </c>
      <c r="M90" s="33" t="e">
        <f>K90/$G$6</f>
        <v>#DIV/0!</v>
      </c>
      <c r="N90" s="25"/>
    </row>
    <row r="91" spans="1:14" x14ac:dyDescent="0.2">
      <c r="A91" s="122" t="s">
        <v>93</v>
      </c>
      <c r="B91" s="3">
        <f t="shared" ref="B91:J91" si="17">SUM(B85:B88)</f>
        <v>0</v>
      </c>
      <c r="C91" s="3">
        <f t="shared" si="17"/>
        <v>0</v>
      </c>
      <c r="D91" s="3">
        <f t="shared" si="17"/>
        <v>0</v>
      </c>
      <c r="E91" s="3">
        <f t="shared" si="17"/>
        <v>0</v>
      </c>
      <c r="F91" s="3">
        <f t="shared" si="17"/>
        <v>0</v>
      </c>
      <c r="G91" s="3">
        <f t="shared" si="17"/>
        <v>0</v>
      </c>
      <c r="H91" s="3">
        <f t="shared" si="17"/>
        <v>0</v>
      </c>
      <c r="I91" s="3">
        <f t="shared" si="17"/>
        <v>0</v>
      </c>
      <c r="J91" s="3">
        <f t="shared" si="17"/>
        <v>0</v>
      </c>
      <c r="K91" s="44">
        <f>SUM(B91:J91)</f>
        <v>0</v>
      </c>
      <c r="L91" s="36"/>
      <c r="M91" s="129"/>
      <c r="N91" s="25"/>
    </row>
    <row r="92" spans="1:14" x14ac:dyDescent="0.2">
      <c r="A92" s="122" t="s">
        <v>9</v>
      </c>
      <c r="B92" s="44">
        <f t="shared" ref="B92:J92" si="18">SUM(B82,B76,B67,B58,B45,B29,B91)</f>
        <v>0</v>
      </c>
      <c r="C92" s="44">
        <f t="shared" si="18"/>
        <v>0</v>
      </c>
      <c r="D92" s="44">
        <f t="shared" si="18"/>
        <v>0</v>
      </c>
      <c r="E92" s="44">
        <f t="shared" si="18"/>
        <v>0</v>
      </c>
      <c r="F92" s="44">
        <f t="shared" si="18"/>
        <v>0</v>
      </c>
      <c r="G92" s="44">
        <f t="shared" si="18"/>
        <v>0</v>
      </c>
      <c r="H92" s="44">
        <f t="shared" si="18"/>
        <v>0</v>
      </c>
      <c r="I92" s="44">
        <f t="shared" si="18"/>
        <v>0</v>
      </c>
      <c r="J92" s="44">
        <f t="shared" si="18"/>
        <v>0</v>
      </c>
      <c r="K92" s="50">
        <f>SUM(B92:J92)</f>
        <v>0</v>
      </c>
      <c r="L92" s="36"/>
      <c r="M92" s="51"/>
      <c r="N92" s="25"/>
    </row>
    <row r="93" spans="1:14" x14ac:dyDescent="0.2">
      <c r="A93" s="52" t="s">
        <v>10</v>
      </c>
      <c r="B93" s="2">
        <f t="shared" ref="B93:J93" si="19">B13</f>
        <v>0</v>
      </c>
      <c r="C93" s="2">
        <f t="shared" si="19"/>
        <v>0</v>
      </c>
      <c r="D93" s="2">
        <f t="shared" si="19"/>
        <v>0</v>
      </c>
      <c r="E93" s="2">
        <f t="shared" si="19"/>
        <v>0</v>
      </c>
      <c r="F93" s="2">
        <f t="shared" si="19"/>
        <v>0</v>
      </c>
      <c r="G93" s="2">
        <f t="shared" si="19"/>
        <v>0</v>
      </c>
      <c r="H93" s="2">
        <f t="shared" si="19"/>
        <v>0</v>
      </c>
      <c r="I93" s="2">
        <f t="shared" si="19"/>
        <v>0</v>
      </c>
      <c r="J93" s="2">
        <f t="shared" si="19"/>
        <v>0</v>
      </c>
      <c r="K93" s="53"/>
      <c r="L93" s="36"/>
      <c r="M93" s="129"/>
      <c r="N93" s="25"/>
    </row>
    <row r="94" spans="1:14" x14ac:dyDescent="0.2">
      <c r="A94" s="122" t="s">
        <v>30</v>
      </c>
      <c r="B94" s="54">
        <f>B92*B93</f>
        <v>0</v>
      </c>
      <c r="C94" s="54">
        <f t="shared" ref="C94:I94" si="20">C92*C93</f>
        <v>0</v>
      </c>
      <c r="D94" s="54">
        <f t="shared" si="20"/>
        <v>0</v>
      </c>
      <c r="E94" s="54">
        <f t="shared" si="20"/>
        <v>0</v>
      </c>
      <c r="F94" s="54">
        <f t="shared" si="20"/>
        <v>0</v>
      </c>
      <c r="G94" s="54">
        <f t="shared" si="20"/>
        <v>0</v>
      </c>
      <c r="H94" s="54">
        <f t="shared" si="20"/>
        <v>0</v>
      </c>
      <c r="I94" s="54">
        <f t="shared" si="20"/>
        <v>0</v>
      </c>
      <c r="J94" s="54">
        <f>J92*J93</f>
        <v>0</v>
      </c>
      <c r="K94" s="55">
        <f>SUM(B94:J94)</f>
        <v>0</v>
      </c>
      <c r="L94" s="32">
        <f>K94/$A$12</f>
        <v>0</v>
      </c>
      <c r="M94" s="33" t="e">
        <f>K94/$G$6</f>
        <v>#DIV/0!</v>
      </c>
      <c r="N94" s="25"/>
    </row>
    <row r="95" spans="1:14" x14ac:dyDescent="0.2">
      <c r="A95" s="122" t="s">
        <v>21</v>
      </c>
      <c r="B95" s="27">
        <f>B92/8</f>
        <v>0</v>
      </c>
      <c r="C95" s="56">
        <f t="shared" ref="C95:J95" si="21">C92/8</f>
        <v>0</v>
      </c>
      <c r="D95" s="56">
        <f t="shared" si="21"/>
        <v>0</v>
      </c>
      <c r="E95" s="56">
        <f t="shared" si="21"/>
        <v>0</v>
      </c>
      <c r="F95" s="56">
        <f t="shared" si="21"/>
        <v>0</v>
      </c>
      <c r="G95" s="56">
        <f t="shared" si="21"/>
        <v>0</v>
      </c>
      <c r="H95" s="56">
        <f t="shared" si="21"/>
        <v>0</v>
      </c>
      <c r="I95" s="56">
        <f t="shared" si="21"/>
        <v>0</v>
      </c>
      <c r="J95" s="56">
        <f t="shared" si="21"/>
        <v>0</v>
      </c>
      <c r="K95" s="57">
        <f>SUM(B95:J95)</f>
        <v>0</v>
      </c>
      <c r="L95" s="36"/>
      <c r="M95" s="129"/>
      <c r="N95" s="25"/>
    </row>
    <row r="96" spans="1:14" x14ac:dyDescent="0.2">
      <c r="A96" s="166" t="s">
        <v>12</v>
      </c>
      <c r="B96" s="167"/>
      <c r="C96" s="167"/>
      <c r="D96" s="167"/>
      <c r="E96" s="128" t="s">
        <v>17</v>
      </c>
      <c r="F96" s="168" t="s">
        <v>18</v>
      </c>
      <c r="G96" s="168"/>
      <c r="H96" s="168"/>
      <c r="I96" s="128"/>
      <c r="J96" s="24"/>
      <c r="K96" s="58"/>
      <c r="L96" s="36"/>
      <c r="M96" s="129"/>
      <c r="N96" s="25"/>
    </row>
    <row r="97" spans="1:14" x14ac:dyDescent="0.2">
      <c r="A97" s="127" t="s">
        <v>13</v>
      </c>
      <c r="B97" s="24" t="s">
        <v>16</v>
      </c>
      <c r="C97" s="24"/>
      <c r="D97" s="24"/>
      <c r="E97" s="71">
        <v>0</v>
      </c>
      <c r="F97" s="169" t="s">
        <v>46</v>
      </c>
      <c r="G97" s="170"/>
      <c r="H97" s="72">
        <v>0</v>
      </c>
      <c r="I97" s="59"/>
      <c r="J97" s="58"/>
      <c r="K97" s="60">
        <f>E97*H97</f>
        <v>0</v>
      </c>
      <c r="L97" s="36"/>
      <c r="M97" s="129"/>
      <c r="N97" s="25"/>
    </row>
    <row r="98" spans="1:14" x14ac:dyDescent="0.2">
      <c r="A98" s="127" t="s">
        <v>14</v>
      </c>
      <c r="B98" s="171" t="s">
        <v>29</v>
      </c>
      <c r="C98" s="172"/>
      <c r="D98" s="173"/>
      <c r="E98" s="71">
        <v>0</v>
      </c>
      <c r="F98" s="169" t="s">
        <v>47</v>
      </c>
      <c r="G98" s="170"/>
      <c r="H98" s="72">
        <v>0</v>
      </c>
      <c r="I98" s="59"/>
      <c r="J98" s="58"/>
      <c r="K98" s="60">
        <f>E98*H98</f>
        <v>0</v>
      </c>
      <c r="L98" s="36"/>
      <c r="M98" s="129"/>
      <c r="N98" s="25"/>
    </row>
    <row r="99" spans="1:14" x14ac:dyDescent="0.2">
      <c r="A99" s="127" t="s">
        <v>15</v>
      </c>
      <c r="B99" s="174" t="s">
        <v>26</v>
      </c>
      <c r="C99" s="175"/>
      <c r="D99" s="176"/>
      <c r="E99" s="71">
        <v>0</v>
      </c>
      <c r="F99" s="169" t="s">
        <v>22</v>
      </c>
      <c r="G99" s="170"/>
      <c r="H99" s="72">
        <v>0</v>
      </c>
      <c r="I99" s="59"/>
      <c r="J99" s="58"/>
      <c r="K99" s="60">
        <f>E99*H99</f>
        <v>0</v>
      </c>
      <c r="L99" s="36"/>
      <c r="M99" s="129"/>
      <c r="N99" s="25"/>
    </row>
    <row r="100" spans="1:14" x14ac:dyDescent="0.2">
      <c r="A100" s="145" t="s">
        <v>96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61"/>
      <c r="L100" s="62"/>
      <c r="M100" s="130"/>
      <c r="N100" s="25"/>
    </row>
    <row r="101" spans="1:14" x14ac:dyDescent="0.2">
      <c r="A101" s="177" t="s">
        <v>105</v>
      </c>
      <c r="B101" s="178"/>
      <c r="C101" s="178"/>
      <c r="D101" s="178"/>
      <c r="E101" s="178"/>
      <c r="F101" s="178"/>
      <c r="G101" s="178"/>
      <c r="H101" s="178"/>
      <c r="I101" s="178"/>
      <c r="J101" s="179"/>
      <c r="K101" s="73">
        <v>0</v>
      </c>
      <c r="L101" s="36"/>
      <c r="M101" s="129"/>
      <c r="N101" s="25"/>
    </row>
    <row r="102" spans="1:14" x14ac:dyDescent="0.2">
      <c r="A102" s="177" t="s">
        <v>105</v>
      </c>
      <c r="B102" s="178"/>
      <c r="C102" s="178"/>
      <c r="D102" s="178"/>
      <c r="E102" s="178"/>
      <c r="F102" s="178"/>
      <c r="G102" s="178"/>
      <c r="H102" s="178"/>
      <c r="I102" s="178"/>
      <c r="J102" s="179"/>
      <c r="K102" s="73">
        <v>0</v>
      </c>
      <c r="L102" s="36"/>
      <c r="M102" s="129"/>
      <c r="N102" s="25"/>
    </row>
    <row r="103" spans="1:14" x14ac:dyDescent="0.2">
      <c r="A103" s="177" t="s">
        <v>105</v>
      </c>
      <c r="B103" s="178"/>
      <c r="C103" s="178"/>
      <c r="D103" s="178"/>
      <c r="E103" s="178"/>
      <c r="F103" s="178"/>
      <c r="G103" s="178"/>
      <c r="H103" s="178"/>
      <c r="I103" s="178"/>
      <c r="J103" s="179"/>
      <c r="K103" s="73">
        <v>0</v>
      </c>
      <c r="L103" s="36"/>
      <c r="M103" s="129"/>
      <c r="N103" s="25"/>
    </row>
    <row r="104" spans="1:14" x14ac:dyDescent="0.2">
      <c r="A104" s="136"/>
      <c r="B104" s="137"/>
      <c r="C104" s="137"/>
      <c r="D104" s="137"/>
      <c r="E104" s="137"/>
      <c r="F104" s="137"/>
      <c r="G104" s="137"/>
      <c r="H104" s="137"/>
      <c r="I104" s="137"/>
      <c r="J104" s="138" t="s">
        <v>128</v>
      </c>
      <c r="K104" s="139">
        <f>SUM(K101:K103)</f>
        <v>0</v>
      </c>
      <c r="L104" s="36"/>
      <c r="M104" s="129"/>
      <c r="N104" s="25"/>
    </row>
    <row r="105" spans="1:14" x14ac:dyDescent="0.2">
      <c r="A105" s="180" t="s">
        <v>19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63">
        <f>SUM(K97:K99)+K104</f>
        <v>0</v>
      </c>
      <c r="L105" s="32">
        <f>K105/$A$12</f>
        <v>0</v>
      </c>
      <c r="M105" s="33" t="e">
        <f>K105/$G$6</f>
        <v>#DIV/0!</v>
      </c>
      <c r="N105" s="25"/>
    </row>
    <row r="106" spans="1:14" x14ac:dyDescent="0.2">
      <c r="A106" s="182" t="s">
        <v>20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64">
        <f>K94+K105</f>
        <v>0</v>
      </c>
      <c r="L106" s="65">
        <f>K106/$A$12</f>
        <v>0</v>
      </c>
      <c r="M106" s="66" t="e">
        <f>K106/$G$6</f>
        <v>#DIV/0!</v>
      </c>
      <c r="N106" s="67"/>
    </row>
  </sheetData>
  <sheetProtection password="DC91" sheet="1" objects="1" scenarios="1" selectLockedCells="1"/>
  <mergeCells count="24">
    <mergeCell ref="B6:C6"/>
    <mergeCell ref="A4:C4"/>
    <mergeCell ref="D4:H4"/>
    <mergeCell ref="I4:M4"/>
    <mergeCell ref="I5:M5"/>
    <mergeCell ref="D5:H5"/>
    <mergeCell ref="A100:J100"/>
    <mergeCell ref="A7:C7"/>
    <mergeCell ref="D7:J7"/>
    <mergeCell ref="F8:G8"/>
    <mergeCell ref="A9:M10"/>
    <mergeCell ref="B11:K11"/>
    <mergeCell ref="A96:D96"/>
    <mergeCell ref="F96:H96"/>
    <mergeCell ref="F97:G97"/>
    <mergeCell ref="B98:D98"/>
    <mergeCell ref="F98:G98"/>
    <mergeCell ref="B99:D99"/>
    <mergeCell ref="F99:G99"/>
    <mergeCell ref="A101:J101"/>
    <mergeCell ref="A102:J102"/>
    <mergeCell ref="A103:J103"/>
    <mergeCell ref="A105:J105"/>
    <mergeCell ref="A106:J106"/>
  </mergeCells>
  <pageMargins left="0.7" right="0.7" top="0.75" bottom="0.75" header="0.3" footer="0.3"/>
  <pageSetup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Normal="100" workbookViewId="0">
      <selection activeCell="F8" sqref="F8:G8"/>
    </sheetView>
  </sheetViews>
  <sheetFormatPr defaultRowHeight="12.75" x14ac:dyDescent="0.2"/>
  <cols>
    <col min="1" max="1" width="17.140625" style="135" customWidth="1"/>
    <col min="2" max="16384" width="9.140625" style="135"/>
  </cols>
  <sheetData>
    <row r="1" spans="1:14" ht="26.25" x14ac:dyDescent="0.2">
      <c r="A1" s="142" t="s">
        <v>144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x14ac:dyDescent="0.2">
      <c r="A2" s="7" t="s">
        <v>75</v>
      </c>
      <c r="B2" s="6"/>
      <c r="C2" s="6"/>
      <c r="D2" s="6"/>
      <c r="E2" s="6"/>
      <c r="F2" s="6"/>
      <c r="G2" s="6"/>
      <c r="H2" s="8"/>
      <c r="I2" s="117"/>
      <c r="J2" s="6"/>
      <c r="K2" s="6"/>
      <c r="L2" s="6"/>
      <c r="M2" s="6"/>
      <c r="N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A4" s="150" t="s">
        <v>45</v>
      </c>
      <c r="B4" s="151"/>
      <c r="C4" s="152"/>
      <c r="D4" s="187" t="s">
        <v>100</v>
      </c>
      <c r="E4" s="188"/>
      <c r="F4" s="188"/>
      <c r="G4" s="188"/>
      <c r="H4" s="188"/>
      <c r="I4" s="188" t="s">
        <v>143</v>
      </c>
      <c r="J4" s="188"/>
      <c r="K4" s="188"/>
      <c r="L4" s="188"/>
      <c r="M4" s="189"/>
      <c r="N4" s="9" t="s">
        <v>0</v>
      </c>
    </row>
    <row r="5" spans="1:14" x14ac:dyDescent="0.2">
      <c r="A5" s="98">
        <f>SUMMARY!A5</f>
        <v>0</v>
      </c>
      <c r="B5" s="5"/>
      <c r="C5" s="10"/>
      <c r="D5" s="192"/>
      <c r="E5" s="190"/>
      <c r="F5" s="190"/>
      <c r="G5" s="190"/>
      <c r="H5" s="191"/>
      <c r="I5" s="190"/>
      <c r="J5" s="190"/>
      <c r="K5" s="190"/>
      <c r="L5" s="190"/>
      <c r="M5" s="191"/>
      <c r="N5" s="75"/>
    </row>
    <row r="6" spans="1:14" x14ac:dyDescent="0.2">
      <c r="A6" s="121" t="s">
        <v>44</v>
      </c>
      <c r="B6" s="157"/>
      <c r="C6" s="158"/>
      <c r="D6" s="121" t="s">
        <v>77</v>
      </c>
      <c r="E6" s="119"/>
      <c r="F6" s="119"/>
      <c r="G6" s="99">
        <f>SUMMARY!J6</f>
        <v>0</v>
      </c>
      <c r="H6" s="119"/>
      <c r="I6" s="119"/>
      <c r="J6" s="119"/>
      <c r="K6" s="119"/>
      <c r="L6" s="119"/>
      <c r="M6" s="10"/>
      <c r="N6" s="9" t="s">
        <v>1</v>
      </c>
    </row>
    <row r="7" spans="1:14" x14ac:dyDescent="0.2">
      <c r="A7" s="162"/>
      <c r="B7" s="163"/>
      <c r="C7" s="164"/>
      <c r="D7" s="148"/>
      <c r="E7" s="149"/>
      <c r="F7" s="149"/>
      <c r="G7" s="149"/>
      <c r="H7" s="149"/>
      <c r="I7" s="149"/>
      <c r="J7" s="149"/>
      <c r="K7" s="118"/>
      <c r="L7" s="118"/>
      <c r="M7" s="10"/>
      <c r="N7" s="74"/>
    </row>
    <row r="8" spans="1:14" x14ac:dyDescent="0.2">
      <c r="A8" s="141" t="s">
        <v>145</v>
      </c>
      <c r="B8" s="11"/>
      <c r="C8" s="12"/>
      <c r="D8" s="13" t="s">
        <v>32</v>
      </c>
      <c r="E8" s="118"/>
      <c r="F8" s="165"/>
      <c r="G8" s="165"/>
      <c r="H8" s="118"/>
      <c r="I8" s="118"/>
      <c r="J8" s="118"/>
      <c r="K8" s="118"/>
      <c r="L8" s="118"/>
      <c r="M8" s="12"/>
      <c r="N8" s="14"/>
    </row>
    <row r="9" spans="1:14" x14ac:dyDescent="0.2">
      <c r="A9" s="143" t="s">
        <v>27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6"/>
    </row>
    <row r="10" spans="1:14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6"/>
    </row>
    <row r="11" spans="1:14" x14ac:dyDescent="0.2">
      <c r="A11" s="15" t="s">
        <v>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6"/>
      <c r="M11" s="17"/>
      <c r="N11" s="18"/>
    </row>
    <row r="12" spans="1:14" ht="22.5" x14ac:dyDescent="0.2">
      <c r="A12" s="100">
        <f>SUMMARY!A12</f>
        <v>3500</v>
      </c>
      <c r="B12" s="77" t="s">
        <v>3</v>
      </c>
      <c r="C12" s="78" t="s">
        <v>23</v>
      </c>
      <c r="D12" s="78" t="s">
        <v>4</v>
      </c>
      <c r="E12" s="78" t="s">
        <v>5</v>
      </c>
      <c r="F12" s="78" t="s">
        <v>25</v>
      </c>
      <c r="G12" s="78" t="s">
        <v>24</v>
      </c>
      <c r="H12" s="77" t="s">
        <v>6</v>
      </c>
      <c r="I12" s="77" t="s">
        <v>11</v>
      </c>
      <c r="J12" s="77" t="s">
        <v>11</v>
      </c>
      <c r="K12" s="19" t="s">
        <v>7</v>
      </c>
      <c r="L12" s="20" t="s">
        <v>78</v>
      </c>
      <c r="M12" s="21" t="s">
        <v>79</v>
      </c>
      <c r="N12" s="22" t="s">
        <v>101</v>
      </c>
    </row>
    <row r="13" spans="1:14" x14ac:dyDescent="0.2">
      <c r="A13" s="23" t="s">
        <v>31</v>
      </c>
      <c r="B13" s="79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79">
        <v>0</v>
      </c>
      <c r="I13" s="79">
        <v>0</v>
      </c>
      <c r="J13" s="79">
        <v>0</v>
      </c>
      <c r="K13" s="19"/>
      <c r="L13" s="24"/>
      <c r="M13" s="129"/>
      <c r="N13" s="25"/>
    </row>
    <row r="14" spans="1:14" x14ac:dyDescent="0.2">
      <c r="A14" s="127" t="s">
        <v>2</v>
      </c>
      <c r="B14" s="2"/>
      <c r="C14" s="2"/>
      <c r="D14" s="24"/>
      <c r="E14" s="2"/>
      <c r="F14" s="2"/>
      <c r="G14" s="24"/>
      <c r="H14" s="2"/>
      <c r="I14" s="2"/>
      <c r="J14" s="2"/>
      <c r="K14" s="24"/>
      <c r="L14" s="24"/>
      <c r="M14" s="129"/>
      <c r="N14" s="25"/>
    </row>
    <row r="15" spans="1:14" x14ac:dyDescent="0.2">
      <c r="A15" s="127" t="s">
        <v>36</v>
      </c>
      <c r="B15" s="26"/>
      <c r="C15" s="26" t="s">
        <v>43</v>
      </c>
      <c r="D15" s="26" t="s">
        <v>43</v>
      </c>
      <c r="E15" s="26" t="s">
        <v>43</v>
      </c>
      <c r="F15" s="26" t="s">
        <v>43</v>
      </c>
      <c r="G15" s="26" t="s">
        <v>43</v>
      </c>
      <c r="H15" s="26" t="s">
        <v>43</v>
      </c>
      <c r="I15" s="26" t="s">
        <v>43</v>
      </c>
      <c r="J15" s="26" t="s">
        <v>43</v>
      </c>
      <c r="K15" s="27"/>
      <c r="L15" s="24"/>
      <c r="M15" s="129"/>
      <c r="N15" s="25"/>
    </row>
    <row r="16" spans="1:14" ht="22.5" x14ac:dyDescent="0.2">
      <c r="A16" s="28" t="s">
        <v>87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27">
        <f t="shared" ref="K16:K73" si="0">SUM(B16:J16)</f>
        <v>0</v>
      </c>
      <c r="L16" s="24"/>
      <c r="M16" s="129"/>
      <c r="N16" s="25"/>
    </row>
    <row r="17" spans="1:14" ht="22.5" x14ac:dyDescent="0.2">
      <c r="A17" s="69" t="s">
        <v>97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27">
        <f t="shared" si="0"/>
        <v>0</v>
      </c>
      <c r="L17" s="24"/>
      <c r="M17" s="129"/>
      <c r="N17" s="25"/>
    </row>
    <row r="18" spans="1:14" ht="22.5" x14ac:dyDescent="0.2">
      <c r="A18" s="69" t="s">
        <v>50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27">
        <f>SUM(B18:J18)</f>
        <v>0</v>
      </c>
      <c r="L18" s="24"/>
      <c r="M18" s="129"/>
      <c r="N18" s="25"/>
    </row>
    <row r="19" spans="1:14" ht="22.5" x14ac:dyDescent="0.2">
      <c r="A19" s="28" t="s">
        <v>51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27">
        <f t="shared" ref="K19:K20" si="1">SUM(B19:J19)</f>
        <v>0</v>
      </c>
      <c r="L19" s="24"/>
      <c r="M19" s="129"/>
      <c r="N19" s="25"/>
    </row>
    <row r="20" spans="1:14" ht="22.5" x14ac:dyDescent="0.2">
      <c r="A20" s="28" t="s">
        <v>52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27">
        <f t="shared" si="1"/>
        <v>0</v>
      </c>
      <c r="L20" s="24"/>
      <c r="M20" s="129"/>
      <c r="N20" s="25"/>
    </row>
    <row r="21" spans="1:14" ht="33.75" x14ac:dyDescent="0.2">
      <c r="A21" s="28" t="s">
        <v>53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27">
        <f t="shared" si="0"/>
        <v>0</v>
      </c>
      <c r="L21" s="24"/>
      <c r="M21" s="129"/>
      <c r="N21" s="25"/>
    </row>
    <row r="22" spans="1:14" ht="22.5" x14ac:dyDescent="0.2">
      <c r="A22" s="28" t="s">
        <v>54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27">
        <f t="shared" si="0"/>
        <v>0</v>
      </c>
      <c r="L22" s="24"/>
      <c r="M22" s="129"/>
      <c r="N22" s="25"/>
    </row>
    <row r="23" spans="1:14" ht="22.5" x14ac:dyDescent="0.2">
      <c r="A23" s="28" t="s">
        <v>62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27">
        <f t="shared" si="0"/>
        <v>0</v>
      </c>
      <c r="L23" s="24"/>
      <c r="M23" s="129"/>
      <c r="N23" s="25"/>
    </row>
    <row r="24" spans="1:14" x14ac:dyDescent="0.2">
      <c r="A24" s="28" t="s">
        <v>55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27">
        <f t="shared" si="0"/>
        <v>0</v>
      </c>
      <c r="L24" s="24"/>
      <c r="M24" s="129"/>
      <c r="N24" s="25"/>
    </row>
    <row r="25" spans="1:14" ht="22.5" x14ac:dyDescent="0.2">
      <c r="A25" s="28" t="s">
        <v>73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27">
        <f t="shared" si="0"/>
        <v>0</v>
      </c>
      <c r="L25" s="24"/>
      <c r="M25" s="129"/>
      <c r="N25" s="25"/>
    </row>
    <row r="26" spans="1:14" x14ac:dyDescent="0.2">
      <c r="A26" s="28" t="s">
        <v>56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27">
        <f t="shared" si="0"/>
        <v>0</v>
      </c>
      <c r="L26" s="24"/>
      <c r="M26" s="129"/>
      <c r="N26" s="25"/>
    </row>
    <row r="27" spans="1:14" x14ac:dyDescent="0.2">
      <c r="A27" s="29"/>
      <c r="B27" s="2"/>
      <c r="C27" s="2"/>
      <c r="D27" s="2"/>
      <c r="E27" s="2"/>
      <c r="F27" s="2"/>
      <c r="G27" s="2"/>
      <c r="H27" s="2"/>
      <c r="I27" s="2"/>
      <c r="J27" s="30" t="s">
        <v>48</v>
      </c>
      <c r="K27" s="27">
        <f>SUM(K16:K26)</f>
        <v>0</v>
      </c>
      <c r="L27" s="24"/>
      <c r="M27" s="129"/>
      <c r="N27" s="25"/>
    </row>
    <row r="28" spans="1:14" x14ac:dyDescent="0.2">
      <c r="A28" s="31" t="s">
        <v>33</v>
      </c>
      <c r="B28" s="1">
        <f>SUM(B16:B26)*B13</f>
        <v>0</v>
      </c>
      <c r="C28" s="1">
        <f t="shared" ref="C28:I28" si="2">SUM(C16:C26)*C13</f>
        <v>0</v>
      </c>
      <c r="D28" s="1">
        <f t="shared" si="2"/>
        <v>0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>
        <f t="shared" si="2"/>
        <v>0</v>
      </c>
      <c r="J28" s="1">
        <f>SUM(J16:J26)*J13</f>
        <v>0</v>
      </c>
      <c r="K28" s="1">
        <f>SUM(B28:J28)</f>
        <v>0</v>
      </c>
      <c r="L28" s="32">
        <f>K28/$A$12</f>
        <v>0</v>
      </c>
      <c r="M28" s="33" t="e">
        <f>K28/$G$6</f>
        <v>#DIV/0!</v>
      </c>
      <c r="N28" s="34" t="e">
        <f>K28/$K$83</f>
        <v>#DIV/0!</v>
      </c>
    </row>
    <row r="29" spans="1:14" x14ac:dyDescent="0.2">
      <c r="A29" s="35" t="s">
        <v>82</v>
      </c>
      <c r="B29" s="2">
        <f t="shared" ref="B29:J29" si="3">SUM(B16:B26)</f>
        <v>0</v>
      </c>
      <c r="C29" s="2">
        <f t="shared" si="3"/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7">
        <f>SUM(B29:J29)</f>
        <v>0</v>
      </c>
      <c r="L29" s="24"/>
      <c r="M29" s="129"/>
      <c r="N29" s="25"/>
    </row>
    <row r="30" spans="1:14" x14ac:dyDescent="0.2">
      <c r="A30" s="115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7"/>
      <c r="L30" s="36"/>
      <c r="M30" s="37"/>
      <c r="N30" s="25"/>
    </row>
    <row r="31" spans="1:14" ht="22.5" x14ac:dyDescent="0.2">
      <c r="A31" s="69" t="s">
        <v>97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27">
        <f t="shared" si="0"/>
        <v>0</v>
      </c>
      <c r="L31" s="36"/>
      <c r="M31" s="129"/>
      <c r="N31" s="25"/>
    </row>
    <row r="32" spans="1:14" ht="22.5" x14ac:dyDescent="0.2">
      <c r="A32" s="28" t="s">
        <v>57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27">
        <f t="shared" si="0"/>
        <v>0</v>
      </c>
      <c r="L32" s="36"/>
      <c r="M32" s="129"/>
      <c r="N32" s="25"/>
    </row>
    <row r="33" spans="1:14" ht="22.5" x14ac:dyDescent="0.2">
      <c r="A33" s="69" t="s">
        <v>50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27">
        <f t="shared" si="0"/>
        <v>0</v>
      </c>
      <c r="L33" s="36"/>
      <c r="M33" s="129"/>
      <c r="N33" s="25"/>
    </row>
    <row r="34" spans="1:14" x14ac:dyDescent="0.2">
      <c r="A34" s="38" t="s">
        <v>58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27">
        <f t="shared" si="0"/>
        <v>0</v>
      </c>
      <c r="L34" s="36"/>
      <c r="M34" s="129"/>
      <c r="N34" s="25"/>
    </row>
    <row r="35" spans="1:14" ht="22.5" x14ac:dyDescent="0.2">
      <c r="A35" s="38" t="s">
        <v>98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27">
        <f t="shared" si="0"/>
        <v>0</v>
      </c>
      <c r="L35" s="36"/>
      <c r="M35" s="129"/>
      <c r="N35" s="25"/>
    </row>
    <row r="36" spans="1:14" ht="22.5" x14ac:dyDescent="0.2">
      <c r="A36" s="38" t="s">
        <v>51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27">
        <f t="shared" si="0"/>
        <v>0</v>
      </c>
      <c r="L36" s="36"/>
      <c r="M36" s="129"/>
      <c r="N36" s="25"/>
    </row>
    <row r="37" spans="1:14" x14ac:dyDescent="0.2">
      <c r="A37" s="38" t="s">
        <v>8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27">
        <f t="shared" si="0"/>
        <v>0</v>
      </c>
      <c r="L37" s="36"/>
      <c r="M37" s="129"/>
      <c r="N37" s="25"/>
    </row>
    <row r="38" spans="1:14" ht="22.5" x14ac:dyDescent="0.2">
      <c r="A38" s="38" t="s">
        <v>74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27">
        <f t="shared" si="0"/>
        <v>0</v>
      </c>
      <c r="L38" s="36"/>
      <c r="M38" s="129"/>
      <c r="N38" s="25"/>
    </row>
    <row r="39" spans="1:14" ht="33.75" x14ac:dyDescent="0.2">
      <c r="A39" s="38" t="s">
        <v>81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27">
        <f t="shared" si="0"/>
        <v>0</v>
      </c>
      <c r="L39" s="36"/>
      <c r="M39" s="129"/>
      <c r="N39" s="25"/>
    </row>
    <row r="40" spans="1:14" ht="22.5" x14ac:dyDescent="0.2">
      <c r="A40" s="38" t="s">
        <v>80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27">
        <f t="shared" si="0"/>
        <v>0</v>
      </c>
      <c r="L40" s="36"/>
      <c r="M40" s="129"/>
      <c r="N40" s="25"/>
    </row>
    <row r="41" spans="1:14" x14ac:dyDescent="0.2">
      <c r="A41" s="38" t="s">
        <v>55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27">
        <f t="shared" si="0"/>
        <v>0</v>
      </c>
      <c r="L41" s="36"/>
      <c r="M41" s="129"/>
      <c r="N41" s="25"/>
    </row>
    <row r="42" spans="1:14" x14ac:dyDescent="0.2">
      <c r="A42" s="38" t="s">
        <v>59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27">
        <f t="shared" si="0"/>
        <v>0</v>
      </c>
      <c r="L42" s="36"/>
      <c r="M42" s="129"/>
      <c r="N42" s="25"/>
    </row>
    <row r="43" spans="1:14" x14ac:dyDescent="0.2">
      <c r="A43" s="29"/>
      <c r="B43" s="2"/>
      <c r="C43" s="2"/>
      <c r="D43" s="2"/>
      <c r="E43" s="2"/>
      <c r="F43" s="2"/>
      <c r="G43" s="2"/>
      <c r="H43" s="2"/>
      <c r="I43" s="2"/>
      <c r="J43" s="30" t="s">
        <v>48</v>
      </c>
      <c r="K43" s="27">
        <f>SUM(K31:K42)</f>
        <v>0</v>
      </c>
      <c r="L43" s="36"/>
      <c r="M43" s="129"/>
      <c r="N43" s="25"/>
    </row>
    <row r="44" spans="1:14" x14ac:dyDescent="0.2">
      <c r="A44" s="31" t="s">
        <v>34</v>
      </c>
      <c r="B44" s="1">
        <f>SUM(B31:B42)*B13</f>
        <v>0</v>
      </c>
      <c r="C44" s="1">
        <f t="shared" ref="C44:J44" si="4">SUM(C31:C42)*C13</f>
        <v>0</v>
      </c>
      <c r="D44" s="1">
        <f t="shared" si="4"/>
        <v>0</v>
      </c>
      <c r="E44" s="1">
        <f t="shared" si="4"/>
        <v>0</v>
      </c>
      <c r="F44" s="1">
        <f t="shared" si="4"/>
        <v>0</v>
      </c>
      <c r="G44" s="1">
        <f t="shared" si="4"/>
        <v>0</v>
      </c>
      <c r="H44" s="1">
        <f t="shared" si="4"/>
        <v>0</v>
      </c>
      <c r="I44" s="1">
        <f t="shared" si="4"/>
        <v>0</v>
      </c>
      <c r="J44" s="1">
        <f t="shared" si="4"/>
        <v>0</v>
      </c>
      <c r="K44" s="1">
        <f>SUM(B44:J44)</f>
        <v>0</v>
      </c>
      <c r="L44" s="32">
        <f>K44/$A$12</f>
        <v>0</v>
      </c>
      <c r="M44" s="33" t="e">
        <f>K44/$G$6</f>
        <v>#DIV/0!</v>
      </c>
      <c r="N44" s="34" t="e">
        <f>K44/$K$83</f>
        <v>#DIV/0!</v>
      </c>
    </row>
    <row r="45" spans="1:14" x14ac:dyDescent="0.2">
      <c r="A45" s="35" t="s">
        <v>83</v>
      </c>
      <c r="B45" s="4">
        <f>SUM(B31:B42)</f>
        <v>0</v>
      </c>
      <c r="C45" s="4">
        <f t="shared" ref="C45:J45" si="5">SUM(C31:C42)</f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27">
        <f>SUM(B45:J45)</f>
        <v>0</v>
      </c>
      <c r="L45" s="36"/>
      <c r="M45" s="129"/>
      <c r="N45" s="25"/>
    </row>
    <row r="46" spans="1:14" x14ac:dyDescent="0.2">
      <c r="A46" s="115" t="s">
        <v>38</v>
      </c>
      <c r="B46" s="2"/>
      <c r="C46" s="2"/>
      <c r="D46" s="2"/>
      <c r="E46" s="2"/>
      <c r="F46" s="2"/>
      <c r="G46" s="2"/>
      <c r="H46" s="2"/>
      <c r="I46" s="2"/>
      <c r="J46" s="2"/>
      <c r="K46" s="27"/>
      <c r="L46" s="36"/>
      <c r="M46" s="129"/>
      <c r="N46" s="25"/>
    </row>
    <row r="47" spans="1:14" ht="22.5" x14ac:dyDescent="0.2">
      <c r="A47" s="69" t="s">
        <v>97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27">
        <f t="shared" si="0"/>
        <v>0</v>
      </c>
      <c r="L47" s="36"/>
      <c r="M47" s="129"/>
      <c r="N47" s="25"/>
    </row>
    <row r="48" spans="1:14" ht="22.5" x14ac:dyDescent="0.2">
      <c r="A48" s="69" t="s">
        <v>50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27">
        <f t="shared" si="0"/>
        <v>0</v>
      </c>
      <c r="L48" s="36"/>
      <c r="M48" s="129"/>
      <c r="N48" s="25"/>
    </row>
    <row r="49" spans="1:14" ht="33.75" x14ac:dyDescent="0.2">
      <c r="A49" s="69" t="s">
        <v>60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27">
        <f t="shared" si="0"/>
        <v>0</v>
      </c>
      <c r="L49" s="36"/>
      <c r="M49" s="129"/>
      <c r="N49" s="25"/>
    </row>
    <row r="50" spans="1:14" x14ac:dyDescent="0.2">
      <c r="A50" s="28" t="s">
        <v>8</v>
      </c>
      <c r="B50" s="68">
        <v>0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27">
        <f t="shared" si="0"/>
        <v>0</v>
      </c>
      <c r="L50" s="36"/>
      <c r="M50" s="129"/>
      <c r="N50" s="25"/>
    </row>
    <row r="51" spans="1:14" ht="33.75" x14ac:dyDescent="0.2">
      <c r="A51" s="28" t="s">
        <v>88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27">
        <f t="shared" si="0"/>
        <v>0</v>
      </c>
      <c r="L51" s="36"/>
      <c r="M51" s="129"/>
      <c r="N51" s="25"/>
    </row>
    <row r="52" spans="1:14" ht="22.5" x14ac:dyDescent="0.2">
      <c r="A52" s="28" t="s">
        <v>49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27">
        <f t="shared" si="0"/>
        <v>0</v>
      </c>
      <c r="L52" s="36"/>
      <c r="M52" s="129"/>
      <c r="N52" s="25"/>
    </row>
    <row r="53" spans="1:14" ht="22.5" x14ac:dyDescent="0.2">
      <c r="A53" s="28" t="s">
        <v>63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27">
        <f t="shared" si="0"/>
        <v>0</v>
      </c>
      <c r="L53" s="36"/>
      <c r="M53" s="129"/>
      <c r="N53" s="25"/>
    </row>
    <row r="54" spans="1:14" x14ac:dyDescent="0.2">
      <c r="A54" s="28" t="s">
        <v>61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27">
        <f t="shared" si="0"/>
        <v>0</v>
      </c>
      <c r="L54" s="36"/>
      <c r="M54" s="129"/>
      <c r="N54" s="25"/>
    </row>
    <row r="55" spans="1:14" ht="22.5" x14ac:dyDescent="0.2">
      <c r="A55" s="28" t="s">
        <v>76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27">
        <f t="shared" si="0"/>
        <v>0</v>
      </c>
      <c r="L55" s="36"/>
      <c r="M55" s="129"/>
      <c r="N55" s="25"/>
    </row>
    <row r="56" spans="1:14" x14ac:dyDescent="0.2">
      <c r="A56" s="29"/>
      <c r="B56" s="2"/>
      <c r="C56" s="39"/>
      <c r="D56" s="39"/>
      <c r="E56" s="39"/>
      <c r="F56" s="39"/>
      <c r="G56" s="39"/>
      <c r="H56" s="2"/>
      <c r="I56" s="2"/>
      <c r="J56" s="30" t="s">
        <v>48</v>
      </c>
      <c r="K56" s="27">
        <f>SUM(K47:K55)</f>
        <v>0</v>
      </c>
      <c r="L56" s="36"/>
      <c r="M56" s="129"/>
      <c r="N56" s="25"/>
    </row>
    <row r="57" spans="1:14" x14ac:dyDescent="0.2">
      <c r="A57" s="40" t="s">
        <v>37</v>
      </c>
      <c r="B57" s="1">
        <f>SUM(B47:B55)*B13</f>
        <v>0</v>
      </c>
      <c r="C57" s="1">
        <f t="shared" ref="C57:J57" si="6">SUM(C47:C55)*C13</f>
        <v>0</v>
      </c>
      <c r="D57" s="1">
        <f t="shared" si="6"/>
        <v>0</v>
      </c>
      <c r="E57" s="1">
        <f t="shared" si="6"/>
        <v>0</v>
      </c>
      <c r="F57" s="1">
        <f t="shared" si="6"/>
        <v>0</v>
      </c>
      <c r="G57" s="1">
        <f t="shared" si="6"/>
        <v>0</v>
      </c>
      <c r="H57" s="1">
        <f t="shared" si="6"/>
        <v>0</v>
      </c>
      <c r="I57" s="1">
        <f t="shared" si="6"/>
        <v>0</v>
      </c>
      <c r="J57" s="1">
        <f t="shared" si="6"/>
        <v>0</v>
      </c>
      <c r="K57" s="1">
        <f>SUM(B57:J57)</f>
        <v>0</v>
      </c>
      <c r="L57" s="32">
        <f>K57/$A$12</f>
        <v>0</v>
      </c>
      <c r="M57" s="33" t="e">
        <f>K57/$G$6</f>
        <v>#DIV/0!</v>
      </c>
      <c r="N57" s="34" t="e">
        <f>K57/$K$83</f>
        <v>#DIV/0!</v>
      </c>
    </row>
    <row r="58" spans="1:14" x14ac:dyDescent="0.2">
      <c r="A58" s="35" t="s">
        <v>84</v>
      </c>
      <c r="B58" s="2">
        <f>SUM(B47:B55)</f>
        <v>0</v>
      </c>
      <c r="C58" s="2">
        <f t="shared" ref="C58:J58" si="7">SUM(C47:C55)</f>
        <v>0</v>
      </c>
      <c r="D58" s="2">
        <f t="shared" si="7"/>
        <v>0</v>
      </c>
      <c r="E58" s="2">
        <f t="shared" si="7"/>
        <v>0</v>
      </c>
      <c r="F58" s="2">
        <f t="shared" si="7"/>
        <v>0</v>
      </c>
      <c r="G58" s="2">
        <f t="shared" si="7"/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7">
        <f>SUM(B58:J58)</f>
        <v>0</v>
      </c>
      <c r="L58" s="36"/>
      <c r="M58" s="129"/>
      <c r="N58" s="25"/>
    </row>
    <row r="59" spans="1:14" x14ac:dyDescent="0.2">
      <c r="A59" s="115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7"/>
      <c r="L59" s="36"/>
      <c r="M59" s="129"/>
      <c r="N59" s="25"/>
    </row>
    <row r="60" spans="1:14" ht="22.5" x14ac:dyDescent="0.2">
      <c r="A60" s="38" t="s">
        <v>64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27">
        <f t="shared" si="0"/>
        <v>0</v>
      </c>
      <c r="L60" s="36"/>
      <c r="M60" s="129"/>
      <c r="N60" s="25"/>
    </row>
    <row r="61" spans="1:14" ht="22.5" x14ac:dyDescent="0.2">
      <c r="A61" s="38" t="s">
        <v>65</v>
      </c>
      <c r="B61" s="68">
        <v>0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27">
        <f t="shared" si="0"/>
        <v>0</v>
      </c>
      <c r="L61" s="36"/>
      <c r="M61" s="129"/>
      <c r="N61" s="25"/>
    </row>
    <row r="62" spans="1:14" ht="22.5" x14ac:dyDescent="0.2">
      <c r="A62" s="38" t="s">
        <v>66</v>
      </c>
      <c r="B62" s="68">
        <v>0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27">
        <f t="shared" si="0"/>
        <v>0</v>
      </c>
      <c r="L62" s="36"/>
      <c r="M62" s="129"/>
      <c r="N62" s="25"/>
    </row>
    <row r="63" spans="1:14" x14ac:dyDescent="0.2">
      <c r="A63" s="38" t="s">
        <v>67</v>
      </c>
      <c r="B63" s="68">
        <v>0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27">
        <f t="shared" si="0"/>
        <v>0</v>
      </c>
      <c r="L63" s="36"/>
      <c r="M63" s="129"/>
      <c r="N63" s="25"/>
    </row>
    <row r="64" spans="1:14" ht="22.5" x14ac:dyDescent="0.2">
      <c r="A64" s="38" t="s">
        <v>68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27">
        <f t="shared" si="0"/>
        <v>0</v>
      </c>
      <c r="L64" s="36"/>
      <c r="M64" s="129"/>
      <c r="N64" s="25"/>
    </row>
    <row r="65" spans="1:14" x14ac:dyDescent="0.2">
      <c r="A65" s="29"/>
      <c r="B65" s="2"/>
      <c r="C65" s="2"/>
      <c r="D65" s="2"/>
      <c r="E65" s="2"/>
      <c r="F65" s="2"/>
      <c r="G65" s="2"/>
      <c r="H65" s="2"/>
      <c r="I65" s="2"/>
      <c r="J65" s="30" t="s">
        <v>48</v>
      </c>
      <c r="K65" s="27">
        <f>SUM(K60:K64)</f>
        <v>0</v>
      </c>
      <c r="L65" s="36"/>
      <c r="M65" s="129"/>
      <c r="N65" s="25"/>
    </row>
    <row r="66" spans="1:14" x14ac:dyDescent="0.2">
      <c r="A66" s="40" t="s">
        <v>40</v>
      </c>
      <c r="B66" s="1">
        <f>SUM(B60:B64)*B13</f>
        <v>0</v>
      </c>
      <c r="C66" s="1">
        <f t="shared" ref="C66:J66" si="8">SUM(C60:C64)*C13</f>
        <v>0</v>
      </c>
      <c r="D66" s="1">
        <f t="shared" si="8"/>
        <v>0</v>
      </c>
      <c r="E66" s="1">
        <f t="shared" si="8"/>
        <v>0</v>
      </c>
      <c r="F66" s="1">
        <f t="shared" si="8"/>
        <v>0</v>
      </c>
      <c r="G66" s="1">
        <f t="shared" si="8"/>
        <v>0</v>
      </c>
      <c r="H66" s="1">
        <f t="shared" si="8"/>
        <v>0</v>
      </c>
      <c r="I66" s="1">
        <f t="shared" si="8"/>
        <v>0</v>
      </c>
      <c r="J66" s="1">
        <f t="shared" si="8"/>
        <v>0</v>
      </c>
      <c r="K66" s="1">
        <f>SUM(B66:J66)</f>
        <v>0</v>
      </c>
      <c r="L66" s="32">
        <f>K66/$A$12</f>
        <v>0</v>
      </c>
      <c r="M66" s="33" t="e">
        <f>K66/$G$6</f>
        <v>#DIV/0!</v>
      </c>
      <c r="N66" s="34" t="e">
        <f>K66/$K$83</f>
        <v>#DIV/0!</v>
      </c>
    </row>
    <row r="67" spans="1:14" x14ac:dyDescent="0.2">
      <c r="A67" s="35" t="s">
        <v>85</v>
      </c>
      <c r="B67" s="2">
        <f t="shared" ref="B67:J67" si="9">SUM(B60:B64)</f>
        <v>0</v>
      </c>
      <c r="C67" s="2">
        <f t="shared" si="9"/>
        <v>0</v>
      </c>
      <c r="D67" s="2">
        <f t="shared" si="9"/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 t="shared" si="9"/>
        <v>0</v>
      </c>
      <c r="J67" s="2">
        <f t="shared" si="9"/>
        <v>0</v>
      </c>
      <c r="K67" s="27">
        <f>SUM(B67:J67)</f>
        <v>0</v>
      </c>
      <c r="L67" s="36"/>
      <c r="M67" s="129"/>
      <c r="N67" s="25"/>
    </row>
    <row r="68" spans="1:14" x14ac:dyDescent="0.2">
      <c r="A68" s="41" t="s">
        <v>42</v>
      </c>
      <c r="B68" s="2"/>
      <c r="C68" s="2"/>
      <c r="D68" s="2"/>
      <c r="E68" s="2"/>
      <c r="F68" s="2"/>
      <c r="G68" s="2"/>
      <c r="H68" s="2"/>
      <c r="I68" s="2"/>
      <c r="J68" s="2"/>
      <c r="K68" s="27"/>
      <c r="L68" s="36"/>
      <c r="M68" s="129"/>
      <c r="N68" s="25"/>
    </row>
    <row r="69" spans="1:14" ht="33.75" x14ac:dyDescent="0.2">
      <c r="A69" s="69" t="s">
        <v>69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27">
        <f t="shared" si="0"/>
        <v>0</v>
      </c>
      <c r="L69" s="36"/>
      <c r="M69" s="129"/>
      <c r="N69" s="25"/>
    </row>
    <row r="70" spans="1:14" ht="22.5" x14ac:dyDescent="0.2">
      <c r="A70" s="28" t="s">
        <v>89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27">
        <f t="shared" si="0"/>
        <v>0</v>
      </c>
      <c r="L70" s="36"/>
      <c r="M70" s="129"/>
      <c r="N70" s="25"/>
    </row>
    <row r="71" spans="1:14" ht="33.75" x14ac:dyDescent="0.2">
      <c r="A71" s="28" t="s">
        <v>99</v>
      </c>
      <c r="B71" s="68">
        <v>0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27">
        <f t="shared" si="0"/>
        <v>0</v>
      </c>
      <c r="L71" s="36"/>
      <c r="M71" s="129"/>
      <c r="N71" s="25"/>
    </row>
    <row r="72" spans="1:14" ht="22.5" x14ac:dyDescent="0.2">
      <c r="A72" s="28" t="s">
        <v>70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27">
        <f t="shared" si="0"/>
        <v>0</v>
      </c>
      <c r="L72" s="36"/>
      <c r="M72" s="129"/>
      <c r="N72" s="25"/>
    </row>
    <row r="73" spans="1:14" x14ac:dyDescent="0.2">
      <c r="A73" s="38" t="s">
        <v>71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27">
        <f t="shared" si="0"/>
        <v>0</v>
      </c>
      <c r="L73" s="36"/>
      <c r="M73" s="129"/>
      <c r="N73" s="25"/>
    </row>
    <row r="74" spans="1:14" x14ac:dyDescent="0.2">
      <c r="A74" s="42"/>
      <c r="B74" s="2"/>
      <c r="C74" s="2"/>
      <c r="D74" s="2"/>
      <c r="E74" s="2"/>
      <c r="F74" s="2"/>
      <c r="G74" s="2"/>
      <c r="H74" s="2"/>
      <c r="I74" s="2"/>
      <c r="J74" s="30" t="s">
        <v>48</v>
      </c>
      <c r="K74" s="27">
        <f>SUM(K69:K73)</f>
        <v>0</v>
      </c>
      <c r="L74" s="36"/>
      <c r="M74" s="129"/>
      <c r="N74" s="25"/>
    </row>
    <row r="75" spans="1:14" x14ac:dyDescent="0.2">
      <c r="A75" s="43" t="s">
        <v>41</v>
      </c>
      <c r="B75" s="1">
        <f>SUM(B69:B73)*B13</f>
        <v>0</v>
      </c>
      <c r="C75" s="1">
        <f t="shared" ref="C75:J75" si="10">SUM(C69:C73)*C13</f>
        <v>0</v>
      </c>
      <c r="D75" s="1">
        <f t="shared" si="10"/>
        <v>0</v>
      </c>
      <c r="E75" s="1">
        <f t="shared" si="10"/>
        <v>0</v>
      </c>
      <c r="F75" s="1">
        <f t="shared" si="10"/>
        <v>0</v>
      </c>
      <c r="G75" s="1">
        <f t="shared" si="10"/>
        <v>0</v>
      </c>
      <c r="H75" s="1">
        <f t="shared" si="10"/>
        <v>0</v>
      </c>
      <c r="I75" s="1">
        <f t="shared" si="10"/>
        <v>0</v>
      </c>
      <c r="J75" s="1">
        <f t="shared" si="10"/>
        <v>0</v>
      </c>
      <c r="K75" s="1">
        <f>SUM(B75:J75)</f>
        <v>0</v>
      </c>
      <c r="L75" s="32">
        <f>K75/$A$12</f>
        <v>0</v>
      </c>
      <c r="M75" s="33" t="e">
        <f>K75/$G$6</f>
        <v>#DIV/0!</v>
      </c>
      <c r="N75" s="34" t="e">
        <f>K75/$K$83</f>
        <v>#DIV/0!</v>
      </c>
    </row>
    <row r="76" spans="1:14" x14ac:dyDescent="0.2">
      <c r="A76" s="122" t="s">
        <v>86</v>
      </c>
      <c r="B76" s="3">
        <f>SUM(B69:B73)</f>
        <v>0</v>
      </c>
      <c r="C76" s="3">
        <f t="shared" ref="C76:J76" si="11">SUM(C69:C73)</f>
        <v>0</v>
      </c>
      <c r="D76" s="3">
        <f t="shared" si="11"/>
        <v>0</v>
      </c>
      <c r="E76" s="3">
        <f t="shared" si="11"/>
        <v>0</v>
      </c>
      <c r="F76" s="3">
        <f t="shared" si="11"/>
        <v>0</v>
      </c>
      <c r="G76" s="3">
        <f t="shared" si="11"/>
        <v>0</v>
      </c>
      <c r="H76" s="3">
        <f t="shared" si="11"/>
        <v>0</v>
      </c>
      <c r="I76" s="3">
        <f t="shared" si="11"/>
        <v>0</v>
      </c>
      <c r="J76" s="3">
        <f t="shared" si="11"/>
        <v>0</v>
      </c>
      <c r="K76" s="44">
        <f>SUM(B76:J76)</f>
        <v>0</v>
      </c>
      <c r="L76" s="36"/>
      <c r="M76" s="129"/>
      <c r="N76" s="25"/>
    </row>
    <row r="77" spans="1:14" x14ac:dyDescent="0.2">
      <c r="A77" s="127" t="s">
        <v>94</v>
      </c>
      <c r="B77" s="2"/>
      <c r="C77" s="2"/>
      <c r="D77" s="2"/>
      <c r="E77" s="2"/>
      <c r="F77" s="2"/>
      <c r="G77" s="2"/>
      <c r="H77" s="2"/>
      <c r="I77" s="2"/>
      <c r="J77" s="2"/>
      <c r="K77" s="27"/>
      <c r="L77" s="36"/>
      <c r="M77" s="129"/>
      <c r="N77" s="25"/>
    </row>
    <row r="78" spans="1:14" ht="22.5" x14ac:dyDescent="0.2">
      <c r="A78" s="45" t="s">
        <v>90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27">
        <f t="shared" ref="K78:K79" si="12">SUM(B78:J78)</f>
        <v>0</v>
      </c>
      <c r="L78" s="36"/>
      <c r="M78" s="129"/>
      <c r="N78" s="25"/>
    </row>
    <row r="79" spans="1:14" x14ac:dyDescent="0.2">
      <c r="A79" s="45" t="s">
        <v>72</v>
      </c>
      <c r="B79" s="68">
        <v>0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27">
        <f t="shared" si="12"/>
        <v>0</v>
      </c>
      <c r="L79" s="36"/>
      <c r="M79" s="129"/>
      <c r="N79" s="25"/>
    </row>
    <row r="80" spans="1:14" x14ac:dyDescent="0.2">
      <c r="A80" s="46"/>
      <c r="B80" s="2"/>
      <c r="C80" s="2"/>
      <c r="D80" s="2"/>
      <c r="E80" s="2"/>
      <c r="F80" s="2"/>
      <c r="G80" s="2"/>
      <c r="H80" s="2"/>
      <c r="I80" s="2"/>
      <c r="J80" s="30" t="s">
        <v>48</v>
      </c>
      <c r="K80" s="27">
        <f>SUM(K78:K79)</f>
        <v>0</v>
      </c>
      <c r="L80" s="36"/>
      <c r="M80" s="129"/>
      <c r="N80" s="25"/>
    </row>
    <row r="81" spans="1:14" x14ac:dyDescent="0.2">
      <c r="A81" s="43" t="s">
        <v>95</v>
      </c>
      <c r="B81" s="1">
        <f>SUM(B78:B79)*B13</f>
        <v>0</v>
      </c>
      <c r="C81" s="1">
        <f t="shared" ref="C81:J81" si="13">SUM(C78:C79)*C13</f>
        <v>0</v>
      </c>
      <c r="D81" s="1">
        <f t="shared" si="13"/>
        <v>0</v>
      </c>
      <c r="E81" s="1">
        <f t="shared" si="13"/>
        <v>0</v>
      </c>
      <c r="F81" s="1">
        <f t="shared" si="13"/>
        <v>0</v>
      </c>
      <c r="G81" s="1">
        <f t="shared" si="13"/>
        <v>0</v>
      </c>
      <c r="H81" s="1">
        <f t="shared" si="13"/>
        <v>0</v>
      </c>
      <c r="I81" s="1">
        <f t="shared" si="13"/>
        <v>0</v>
      </c>
      <c r="J81" s="1">
        <f t="shared" si="13"/>
        <v>0</v>
      </c>
      <c r="K81" s="1">
        <f>SUM(B81:J81)</f>
        <v>0</v>
      </c>
      <c r="L81" s="32">
        <f>K81/$A$12</f>
        <v>0</v>
      </c>
      <c r="M81" s="33" t="e">
        <f>K81/$G$6</f>
        <v>#DIV/0!</v>
      </c>
      <c r="N81" s="34" t="e">
        <f>K81/$K$83</f>
        <v>#DIV/0!</v>
      </c>
    </row>
    <row r="82" spans="1:14" x14ac:dyDescent="0.2">
      <c r="A82" s="122" t="s">
        <v>95</v>
      </c>
      <c r="B82" s="3">
        <f>SUM(B78:B79)</f>
        <v>0</v>
      </c>
      <c r="C82" s="3">
        <f t="shared" ref="C82:J82" si="14">SUM(C78:C79)</f>
        <v>0</v>
      </c>
      <c r="D82" s="3">
        <f t="shared" si="14"/>
        <v>0</v>
      </c>
      <c r="E82" s="3">
        <f t="shared" si="14"/>
        <v>0</v>
      </c>
      <c r="F82" s="3">
        <f t="shared" si="14"/>
        <v>0</v>
      </c>
      <c r="G82" s="3">
        <f t="shared" si="14"/>
        <v>0</v>
      </c>
      <c r="H82" s="3">
        <f t="shared" si="14"/>
        <v>0</v>
      </c>
      <c r="I82" s="3">
        <f t="shared" si="14"/>
        <v>0</v>
      </c>
      <c r="J82" s="3">
        <f t="shared" si="14"/>
        <v>0</v>
      </c>
      <c r="K82" s="44">
        <f>SUM(B82:J82)</f>
        <v>0</v>
      </c>
      <c r="L82" s="36"/>
      <c r="M82" s="129"/>
      <c r="N82" s="25"/>
    </row>
    <row r="83" spans="1:14" x14ac:dyDescent="0.2">
      <c r="A83" s="35"/>
      <c r="B83" s="47"/>
      <c r="C83" s="47"/>
      <c r="D83" s="47"/>
      <c r="E83" s="47"/>
      <c r="F83" s="47"/>
      <c r="G83" s="47"/>
      <c r="H83" s="47"/>
      <c r="I83" s="47"/>
      <c r="J83" s="48" t="s">
        <v>102</v>
      </c>
      <c r="K83" s="49">
        <f>K81+K75+K66+K57+K44+K28</f>
        <v>0</v>
      </c>
      <c r="L83" s="36"/>
      <c r="M83" s="129"/>
      <c r="N83" s="25"/>
    </row>
    <row r="84" spans="1:14" x14ac:dyDescent="0.2">
      <c r="A84" s="127" t="s">
        <v>91</v>
      </c>
      <c r="B84" s="3"/>
      <c r="C84" s="3"/>
      <c r="D84" s="3"/>
      <c r="E84" s="3"/>
      <c r="F84" s="3"/>
      <c r="G84" s="3"/>
      <c r="H84" s="3"/>
      <c r="I84" s="3"/>
      <c r="J84" s="3"/>
      <c r="K84" s="44"/>
      <c r="L84" s="36"/>
      <c r="M84" s="129"/>
      <c r="N84" s="25"/>
    </row>
    <row r="85" spans="1:14" x14ac:dyDescent="0.2">
      <c r="A85" s="70" t="s">
        <v>104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27">
        <f t="shared" ref="K85:K88" si="15">SUM(B85:J85)</f>
        <v>0</v>
      </c>
      <c r="L85" s="36"/>
      <c r="M85" s="129"/>
      <c r="N85" s="25"/>
    </row>
    <row r="86" spans="1:14" x14ac:dyDescent="0.2">
      <c r="A86" s="70" t="s">
        <v>104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27">
        <f t="shared" si="15"/>
        <v>0</v>
      </c>
      <c r="L86" s="36"/>
      <c r="M86" s="129"/>
      <c r="N86" s="25"/>
    </row>
    <row r="87" spans="1:14" x14ac:dyDescent="0.2">
      <c r="A87" s="70" t="s">
        <v>104</v>
      </c>
      <c r="B87" s="68">
        <v>0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27">
        <f t="shared" si="15"/>
        <v>0</v>
      </c>
      <c r="L87" s="36"/>
      <c r="M87" s="129"/>
      <c r="N87" s="25"/>
    </row>
    <row r="88" spans="1:14" x14ac:dyDescent="0.2">
      <c r="A88" s="70" t="s">
        <v>104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27">
        <f t="shared" si="15"/>
        <v>0</v>
      </c>
      <c r="L88" s="36"/>
      <c r="M88" s="129"/>
      <c r="N88" s="25"/>
    </row>
    <row r="89" spans="1:14" x14ac:dyDescent="0.2">
      <c r="A89" s="46"/>
      <c r="B89" s="2"/>
      <c r="C89" s="2"/>
      <c r="D89" s="2"/>
      <c r="E89" s="2"/>
      <c r="F89" s="2"/>
      <c r="G89" s="2"/>
      <c r="H89" s="2"/>
      <c r="I89" s="2"/>
      <c r="J89" s="30" t="s">
        <v>103</v>
      </c>
      <c r="K89" s="27">
        <f>SUM(K85:K88)</f>
        <v>0</v>
      </c>
      <c r="L89" s="36"/>
      <c r="M89" s="129"/>
      <c r="N89" s="25"/>
    </row>
    <row r="90" spans="1:14" x14ac:dyDescent="0.2">
      <c r="A90" s="43" t="s">
        <v>92</v>
      </c>
      <c r="B90" s="1">
        <f t="shared" ref="B90:J90" si="16">SUM(B85:B88)*B13</f>
        <v>0</v>
      </c>
      <c r="C90" s="1">
        <f t="shared" si="16"/>
        <v>0</v>
      </c>
      <c r="D90" s="1">
        <f t="shared" si="16"/>
        <v>0</v>
      </c>
      <c r="E90" s="1">
        <f t="shared" si="16"/>
        <v>0</v>
      </c>
      <c r="F90" s="1">
        <f t="shared" si="16"/>
        <v>0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>SUM(B90:J90)</f>
        <v>0</v>
      </c>
      <c r="L90" s="32">
        <f>K90/$A$12</f>
        <v>0</v>
      </c>
      <c r="M90" s="33" t="e">
        <f>K90/$G$6</f>
        <v>#DIV/0!</v>
      </c>
      <c r="N90" s="25"/>
    </row>
    <row r="91" spans="1:14" x14ac:dyDescent="0.2">
      <c r="A91" s="122" t="s">
        <v>93</v>
      </c>
      <c r="B91" s="3">
        <f t="shared" ref="B91:J91" si="17">SUM(B85:B88)</f>
        <v>0</v>
      </c>
      <c r="C91" s="3">
        <f t="shared" si="17"/>
        <v>0</v>
      </c>
      <c r="D91" s="3">
        <f t="shared" si="17"/>
        <v>0</v>
      </c>
      <c r="E91" s="3">
        <f t="shared" si="17"/>
        <v>0</v>
      </c>
      <c r="F91" s="3">
        <f t="shared" si="17"/>
        <v>0</v>
      </c>
      <c r="G91" s="3">
        <f t="shared" si="17"/>
        <v>0</v>
      </c>
      <c r="H91" s="3">
        <f t="shared" si="17"/>
        <v>0</v>
      </c>
      <c r="I91" s="3">
        <f t="shared" si="17"/>
        <v>0</v>
      </c>
      <c r="J91" s="3">
        <f t="shared" si="17"/>
        <v>0</v>
      </c>
      <c r="K91" s="44">
        <f>SUM(B91:J91)</f>
        <v>0</v>
      </c>
      <c r="L91" s="36"/>
      <c r="M91" s="129"/>
      <c r="N91" s="25"/>
    </row>
    <row r="92" spans="1:14" x14ac:dyDescent="0.2">
      <c r="A92" s="122" t="s">
        <v>9</v>
      </c>
      <c r="B92" s="44">
        <f t="shared" ref="B92:J92" si="18">SUM(B82,B76,B67,B58,B45,B29,B91)</f>
        <v>0</v>
      </c>
      <c r="C92" s="44">
        <f t="shared" si="18"/>
        <v>0</v>
      </c>
      <c r="D92" s="44">
        <f t="shared" si="18"/>
        <v>0</v>
      </c>
      <c r="E92" s="44">
        <f t="shared" si="18"/>
        <v>0</v>
      </c>
      <c r="F92" s="44">
        <f t="shared" si="18"/>
        <v>0</v>
      </c>
      <c r="G92" s="44">
        <f t="shared" si="18"/>
        <v>0</v>
      </c>
      <c r="H92" s="44">
        <f t="shared" si="18"/>
        <v>0</v>
      </c>
      <c r="I92" s="44">
        <f t="shared" si="18"/>
        <v>0</v>
      </c>
      <c r="J92" s="44">
        <f t="shared" si="18"/>
        <v>0</v>
      </c>
      <c r="K92" s="50">
        <f>SUM(B92:J92)</f>
        <v>0</v>
      </c>
      <c r="L92" s="36"/>
      <c r="M92" s="51"/>
      <c r="N92" s="25"/>
    </row>
    <row r="93" spans="1:14" x14ac:dyDescent="0.2">
      <c r="A93" s="52" t="s">
        <v>10</v>
      </c>
      <c r="B93" s="2">
        <f t="shared" ref="B93:J93" si="19">B13</f>
        <v>0</v>
      </c>
      <c r="C93" s="2">
        <f t="shared" si="19"/>
        <v>0</v>
      </c>
      <c r="D93" s="2">
        <f t="shared" si="19"/>
        <v>0</v>
      </c>
      <c r="E93" s="2">
        <f t="shared" si="19"/>
        <v>0</v>
      </c>
      <c r="F93" s="2">
        <f t="shared" si="19"/>
        <v>0</v>
      </c>
      <c r="G93" s="2">
        <f t="shared" si="19"/>
        <v>0</v>
      </c>
      <c r="H93" s="2">
        <f t="shared" si="19"/>
        <v>0</v>
      </c>
      <c r="I93" s="2">
        <f t="shared" si="19"/>
        <v>0</v>
      </c>
      <c r="J93" s="2">
        <f t="shared" si="19"/>
        <v>0</v>
      </c>
      <c r="K93" s="53"/>
      <c r="L93" s="36"/>
      <c r="M93" s="129"/>
      <c r="N93" s="25"/>
    </row>
    <row r="94" spans="1:14" x14ac:dyDescent="0.2">
      <c r="A94" s="122" t="s">
        <v>30</v>
      </c>
      <c r="B94" s="54">
        <f>B92*B93</f>
        <v>0</v>
      </c>
      <c r="C94" s="54">
        <f t="shared" ref="C94:I94" si="20">C92*C93</f>
        <v>0</v>
      </c>
      <c r="D94" s="54">
        <f t="shared" si="20"/>
        <v>0</v>
      </c>
      <c r="E94" s="54">
        <f t="shared" si="20"/>
        <v>0</v>
      </c>
      <c r="F94" s="54">
        <f t="shared" si="20"/>
        <v>0</v>
      </c>
      <c r="G94" s="54">
        <f t="shared" si="20"/>
        <v>0</v>
      </c>
      <c r="H94" s="54">
        <f t="shared" si="20"/>
        <v>0</v>
      </c>
      <c r="I94" s="54">
        <f t="shared" si="20"/>
        <v>0</v>
      </c>
      <c r="J94" s="54">
        <f>J92*J93</f>
        <v>0</v>
      </c>
      <c r="K94" s="55">
        <f>SUM(B94:J94)</f>
        <v>0</v>
      </c>
      <c r="L94" s="32">
        <f>K94/$A$12</f>
        <v>0</v>
      </c>
      <c r="M94" s="33" t="e">
        <f>K94/$G$6</f>
        <v>#DIV/0!</v>
      </c>
      <c r="N94" s="25"/>
    </row>
    <row r="95" spans="1:14" x14ac:dyDescent="0.2">
      <c r="A95" s="122" t="s">
        <v>21</v>
      </c>
      <c r="B95" s="27">
        <f>B92/8</f>
        <v>0</v>
      </c>
      <c r="C95" s="56">
        <f t="shared" ref="C95:J95" si="21">C92/8</f>
        <v>0</v>
      </c>
      <c r="D95" s="56">
        <f t="shared" si="21"/>
        <v>0</v>
      </c>
      <c r="E95" s="56">
        <f t="shared" si="21"/>
        <v>0</v>
      </c>
      <c r="F95" s="56">
        <f t="shared" si="21"/>
        <v>0</v>
      </c>
      <c r="G95" s="56">
        <f t="shared" si="21"/>
        <v>0</v>
      </c>
      <c r="H95" s="56">
        <f t="shared" si="21"/>
        <v>0</v>
      </c>
      <c r="I95" s="56">
        <f t="shared" si="21"/>
        <v>0</v>
      </c>
      <c r="J95" s="56">
        <f t="shared" si="21"/>
        <v>0</v>
      </c>
      <c r="K95" s="57">
        <f>SUM(B95:J95)</f>
        <v>0</v>
      </c>
      <c r="L95" s="36"/>
      <c r="M95" s="129"/>
      <c r="N95" s="25"/>
    </row>
    <row r="96" spans="1:14" x14ac:dyDescent="0.2">
      <c r="A96" s="166" t="s">
        <v>12</v>
      </c>
      <c r="B96" s="167"/>
      <c r="C96" s="167"/>
      <c r="D96" s="167"/>
      <c r="E96" s="128" t="s">
        <v>17</v>
      </c>
      <c r="F96" s="168" t="s">
        <v>18</v>
      </c>
      <c r="G96" s="168"/>
      <c r="H96" s="168"/>
      <c r="I96" s="128"/>
      <c r="J96" s="24"/>
      <c r="K96" s="58"/>
      <c r="L96" s="36"/>
      <c r="M96" s="129"/>
      <c r="N96" s="25"/>
    </row>
    <row r="97" spans="1:14" x14ac:dyDescent="0.2">
      <c r="A97" s="127" t="s">
        <v>13</v>
      </c>
      <c r="B97" s="24" t="s">
        <v>16</v>
      </c>
      <c r="C97" s="24"/>
      <c r="D97" s="24"/>
      <c r="E97" s="71">
        <v>0</v>
      </c>
      <c r="F97" s="169" t="s">
        <v>46</v>
      </c>
      <c r="G97" s="170"/>
      <c r="H97" s="72">
        <v>0</v>
      </c>
      <c r="I97" s="59"/>
      <c r="J97" s="58"/>
      <c r="K97" s="60">
        <f>E97*H97</f>
        <v>0</v>
      </c>
      <c r="L97" s="36"/>
      <c r="M97" s="129"/>
      <c r="N97" s="25"/>
    </row>
    <row r="98" spans="1:14" x14ac:dyDescent="0.2">
      <c r="A98" s="127" t="s">
        <v>14</v>
      </c>
      <c r="B98" s="171" t="s">
        <v>29</v>
      </c>
      <c r="C98" s="172"/>
      <c r="D98" s="173"/>
      <c r="E98" s="71">
        <v>0</v>
      </c>
      <c r="F98" s="169" t="s">
        <v>47</v>
      </c>
      <c r="G98" s="170"/>
      <c r="H98" s="72">
        <v>0</v>
      </c>
      <c r="I98" s="59"/>
      <c r="J98" s="58"/>
      <c r="K98" s="60">
        <f>E98*H98</f>
        <v>0</v>
      </c>
      <c r="L98" s="36"/>
      <c r="M98" s="129"/>
      <c r="N98" s="25"/>
    </row>
    <row r="99" spans="1:14" x14ac:dyDescent="0.2">
      <c r="A99" s="127" t="s">
        <v>15</v>
      </c>
      <c r="B99" s="174" t="s">
        <v>26</v>
      </c>
      <c r="C99" s="175"/>
      <c r="D99" s="176"/>
      <c r="E99" s="71">
        <v>0</v>
      </c>
      <c r="F99" s="169" t="s">
        <v>22</v>
      </c>
      <c r="G99" s="170"/>
      <c r="H99" s="72">
        <v>0</v>
      </c>
      <c r="I99" s="59"/>
      <c r="J99" s="58"/>
      <c r="K99" s="60">
        <f>E99*H99</f>
        <v>0</v>
      </c>
      <c r="L99" s="36"/>
      <c r="M99" s="129"/>
      <c r="N99" s="25"/>
    </row>
    <row r="100" spans="1:14" x14ac:dyDescent="0.2">
      <c r="A100" s="145" t="s">
        <v>96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61"/>
      <c r="L100" s="62"/>
      <c r="M100" s="130"/>
      <c r="N100" s="25"/>
    </row>
    <row r="101" spans="1:14" x14ac:dyDescent="0.2">
      <c r="A101" s="177" t="s">
        <v>105</v>
      </c>
      <c r="B101" s="178"/>
      <c r="C101" s="178"/>
      <c r="D101" s="178"/>
      <c r="E101" s="178"/>
      <c r="F101" s="178"/>
      <c r="G101" s="178"/>
      <c r="H101" s="178"/>
      <c r="I101" s="178"/>
      <c r="J101" s="179"/>
      <c r="K101" s="73">
        <v>0</v>
      </c>
      <c r="L101" s="36"/>
      <c r="M101" s="129"/>
      <c r="N101" s="25"/>
    </row>
    <row r="102" spans="1:14" x14ac:dyDescent="0.2">
      <c r="A102" s="177" t="s">
        <v>105</v>
      </c>
      <c r="B102" s="178"/>
      <c r="C102" s="178"/>
      <c r="D102" s="178"/>
      <c r="E102" s="178"/>
      <c r="F102" s="178"/>
      <c r="G102" s="178"/>
      <c r="H102" s="178"/>
      <c r="I102" s="178"/>
      <c r="J102" s="179"/>
      <c r="K102" s="73">
        <v>0</v>
      </c>
      <c r="L102" s="36"/>
      <c r="M102" s="129"/>
      <c r="N102" s="25"/>
    </row>
    <row r="103" spans="1:14" x14ac:dyDescent="0.2">
      <c r="A103" s="177" t="s">
        <v>105</v>
      </c>
      <c r="B103" s="178"/>
      <c r="C103" s="178"/>
      <c r="D103" s="178"/>
      <c r="E103" s="178"/>
      <c r="F103" s="178"/>
      <c r="G103" s="178"/>
      <c r="H103" s="178"/>
      <c r="I103" s="178"/>
      <c r="J103" s="179"/>
      <c r="K103" s="73">
        <v>0</v>
      </c>
      <c r="L103" s="36"/>
      <c r="M103" s="129"/>
      <c r="N103" s="25"/>
    </row>
    <row r="104" spans="1:14" x14ac:dyDescent="0.2">
      <c r="A104" s="136"/>
      <c r="B104" s="137"/>
      <c r="C104" s="137"/>
      <c r="D104" s="137"/>
      <c r="E104" s="137"/>
      <c r="F104" s="137"/>
      <c r="G104" s="137"/>
      <c r="H104" s="137"/>
      <c r="I104" s="137"/>
      <c r="J104" s="138" t="s">
        <v>128</v>
      </c>
      <c r="K104" s="139">
        <f>SUM(K101:K103)</f>
        <v>0</v>
      </c>
      <c r="L104" s="36"/>
      <c r="M104" s="129"/>
      <c r="N104" s="25"/>
    </row>
    <row r="105" spans="1:14" x14ac:dyDescent="0.2">
      <c r="A105" s="180" t="s">
        <v>19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63">
        <f>SUM(K97:K99)+K104</f>
        <v>0</v>
      </c>
      <c r="L105" s="32">
        <f>K105/$A$12</f>
        <v>0</v>
      </c>
      <c r="M105" s="33" t="e">
        <f>K105/$G$6</f>
        <v>#DIV/0!</v>
      </c>
      <c r="N105" s="25"/>
    </row>
    <row r="106" spans="1:14" x14ac:dyDescent="0.2">
      <c r="A106" s="182" t="s">
        <v>20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64">
        <f>K94+K105</f>
        <v>0</v>
      </c>
      <c r="L106" s="65">
        <f>K106/$A$12</f>
        <v>0</v>
      </c>
      <c r="M106" s="66" t="e">
        <f>K106/$G$6</f>
        <v>#DIV/0!</v>
      </c>
      <c r="N106" s="67"/>
    </row>
  </sheetData>
  <sheetProtection password="DC91" sheet="1" objects="1" scenarios="1" selectLockedCells="1"/>
  <mergeCells count="24">
    <mergeCell ref="B6:C6"/>
    <mergeCell ref="A4:C4"/>
    <mergeCell ref="D4:H4"/>
    <mergeCell ref="I4:M4"/>
    <mergeCell ref="D5:H5"/>
    <mergeCell ref="I5:M5"/>
    <mergeCell ref="A100:J100"/>
    <mergeCell ref="A7:C7"/>
    <mergeCell ref="D7:J7"/>
    <mergeCell ref="F8:G8"/>
    <mergeCell ref="A9:M10"/>
    <mergeCell ref="B11:K11"/>
    <mergeCell ref="A96:D96"/>
    <mergeCell ref="F96:H96"/>
    <mergeCell ref="F97:G97"/>
    <mergeCell ref="B98:D98"/>
    <mergeCell ref="F98:G98"/>
    <mergeCell ref="B99:D99"/>
    <mergeCell ref="F99:G99"/>
    <mergeCell ref="A101:J101"/>
    <mergeCell ref="A102:J102"/>
    <mergeCell ref="A103:J103"/>
    <mergeCell ref="A105:J105"/>
    <mergeCell ref="A106:J106"/>
  </mergeCells>
  <pageMargins left="0.7" right="0.7" top="0.75" bottom="0.75" header="0.3" footer="0.3"/>
  <pageSetup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Normal="100" workbookViewId="0">
      <selection activeCell="F8" sqref="F8:G8"/>
    </sheetView>
  </sheetViews>
  <sheetFormatPr defaultRowHeight="12.75" x14ac:dyDescent="0.2"/>
  <cols>
    <col min="1" max="1" width="17.140625" style="135" customWidth="1"/>
    <col min="2" max="16384" width="9.140625" style="135"/>
  </cols>
  <sheetData>
    <row r="1" spans="1:14" ht="26.25" x14ac:dyDescent="0.2">
      <c r="A1" s="142" t="s">
        <v>144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x14ac:dyDescent="0.2">
      <c r="A2" s="7" t="s">
        <v>75</v>
      </c>
      <c r="B2" s="6"/>
      <c r="C2" s="6"/>
      <c r="D2" s="6"/>
      <c r="E2" s="6"/>
      <c r="F2" s="6"/>
      <c r="G2" s="6"/>
      <c r="H2" s="8"/>
      <c r="I2" s="117"/>
      <c r="J2" s="6"/>
      <c r="K2" s="6"/>
      <c r="L2" s="6"/>
      <c r="M2" s="6"/>
      <c r="N2" s="6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A4" s="150" t="s">
        <v>45</v>
      </c>
      <c r="B4" s="151"/>
      <c r="C4" s="152"/>
      <c r="D4" s="187" t="s">
        <v>100</v>
      </c>
      <c r="E4" s="188"/>
      <c r="F4" s="188"/>
      <c r="G4" s="188"/>
      <c r="H4" s="188"/>
      <c r="I4" s="188" t="s">
        <v>143</v>
      </c>
      <c r="J4" s="188"/>
      <c r="K4" s="188"/>
      <c r="L4" s="188"/>
      <c r="M4" s="189"/>
      <c r="N4" s="9" t="s">
        <v>0</v>
      </c>
    </row>
    <row r="5" spans="1:14" x14ac:dyDescent="0.2">
      <c r="A5" s="98">
        <f>SUMMARY!A5</f>
        <v>0</v>
      </c>
      <c r="B5" s="5"/>
      <c r="C5" s="10"/>
      <c r="D5" s="192"/>
      <c r="E5" s="190"/>
      <c r="F5" s="190"/>
      <c r="G5" s="190"/>
      <c r="H5" s="191"/>
      <c r="I5" s="190"/>
      <c r="J5" s="190"/>
      <c r="K5" s="190"/>
      <c r="L5" s="190"/>
      <c r="M5" s="191"/>
      <c r="N5" s="75"/>
    </row>
    <row r="6" spans="1:14" x14ac:dyDescent="0.2">
      <c r="A6" s="121" t="s">
        <v>44</v>
      </c>
      <c r="B6" s="157"/>
      <c r="C6" s="158"/>
      <c r="D6" s="121" t="s">
        <v>77</v>
      </c>
      <c r="E6" s="119"/>
      <c r="F6" s="119"/>
      <c r="G6" s="99">
        <f>SUMMARY!J6</f>
        <v>0</v>
      </c>
      <c r="H6" s="119"/>
      <c r="I6" s="119"/>
      <c r="J6" s="119"/>
      <c r="K6" s="119"/>
      <c r="L6" s="119"/>
      <c r="M6" s="10"/>
      <c r="N6" s="9" t="s">
        <v>1</v>
      </c>
    </row>
    <row r="7" spans="1:14" x14ac:dyDescent="0.2">
      <c r="A7" s="162"/>
      <c r="B7" s="163"/>
      <c r="C7" s="164"/>
      <c r="D7" s="148"/>
      <c r="E7" s="149"/>
      <c r="F7" s="149"/>
      <c r="G7" s="149"/>
      <c r="H7" s="149"/>
      <c r="I7" s="149"/>
      <c r="J7" s="149"/>
      <c r="K7" s="118"/>
      <c r="L7" s="118"/>
      <c r="M7" s="10"/>
      <c r="N7" s="74"/>
    </row>
    <row r="8" spans="1:14" x14ac:dyDescent="0.2">
      <c r="A8" s="141" t="s">
        <v>145</v>
      </c>
      <c r="B8" s="11"/>
      <c r="C8" s="12"/>
      <c r="D8" s="13" t="s">
        <v>32</v>
      </c>
      <c r="E8" s="118"/>
      <c r="F8" s="165"/>
      <c r="G8" s="165"/>
      <c r="H8" s="118"/>
      <c r="I8" s="118"/>
      <c r="J8" s="118"/>
      <c r="K8" s="118"/>
      <c r="L8" s="118"/>
      <c r="M8" s="12"/>
      <c r="N8" s="14"/>
    </row>
    <row r="9" spans="1:14" x14ac:dyDescent="0.2">
      <c r="A9" s="143" t="s">
        <v>27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6"/>
    </row>
    <row r="10" spans="1:14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6"/>
    </row>
    <row r="11" spans="1:14" x14ac:dyDescent="0.2">
      <c r="A11" s="15" t="s">
        <v>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6"/>
      <c r="M11" s="17"/>
      <c r="N11" s="18"/>
    </row>
    <row r="12" spans="1:14" ht="22.5" x14ac:dyDescent="0.2">
      <c r="A12" s="100">
        <f>SUMMARY!A12</f>
        <v>3500</v>
      </c>
      <c r="B12" s="77" t="s">
        <v>3</v>
      </c>
      <c r="C12" s="78" t="s">
        <v>23</v>
      </c>
      <c r="D12" s="78" t="s">
        <v>4</v>
      </c>
      <c r="E12" s="78" t="s">
        <v>5</v>
      </c>
      <c r="F12" s="78" t="s">
        <v>25</v>
      </c>
      <c r="G12" s="78" t="s">
        <v>24</v>
      </c>
      <c r="H12" s="77" t="s">
        <v>6</v>
      </c>
      <c r="I12" s="77" t="s">
        <v>11</v>
      </c>
      <c r="J12" s="77" t="s">
        <v>11</v>
      </c>
      <c r="K12" s="19" t="s">
        <v>7</v>
      </c>
      <c r="L12" s="20" t="s">
        <v>78</v>
      </c>
      <c r="M12" s="21" t="s">
        <v>79</v>
      </c>
      <c r="N12" s="22" t="s">
        <v>101</v>
      </c>
    </row>
    <row r="13" spans="1:14" x14ac:dyDescent="0.2">
      <c r="A13" s="23" t="s">
        <v>31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19"/>
      <c r="L13" s="24"/>
      <c r="M13" s="129"/>
      <c r="N13" s="25"/>
    </row>
    <row r="14" spans="1:14" x14ac:dyDescent="0.2">
      <c r="A14" s="127" t="s">
        <v>2</v>
      </c>
      <c r="B14" s="2"/>
      <c r="C14" s="2"/>
      <c r="D14" s="24"/>
      <c r="E14" s="2"/>
      <c r="F14" s="2"/>
      <c r="G14" s="24"/>
      <c r="H14" s="2"/>
      <c r="I14" s="2"/>
      <c r="J14" s="2"/>
      <c r="K14" s="24"/>
      <c r="L14" s="24"/>
      <c r="M14" s="129"/>
      <c r="N14" s="25"/>
    </row>
    <row r="15" spans="1:14" x14ac:dyDescent="0.2">
      <c r="A15" s="127" t="s">
        <v>36</v>
      </c>
      <c r="B15" s="26"/>
      <c r="C15" s="26" t="s">
        <v>43</v>
      </c>
      <c r="D15" s="26" t="s">
        <v>43</v>
      </c>
      <c r="E15" s="26" t="s">
        <v>43</v>
      </c>
      <c r="F15" s="26" t="s">
        <v>43</v>
      </c>
      <c r="G15" s="26" t="s">
        <v>43</v>
      </c>
      <c r="H15" s="26" t="s">
        <v>43</v>
      </c>
      <c r="I15" s="26" t="s">
        <v>43</v>
      </c>
      <c r="J15" s="26" t="s">
        <v>43</v>
      </c>
      <c r="K15" s="27"/>
      <c r="L15" s="24"/>
      <c r="M15" s="129"/>
      <c r="N15" s="25"/>
    </row>
    <row r="16" spans="1:14" ht="22.5" x14ac:dyDescent="0.2">
      <c r="A16" s="28" t="s">
        <v>87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27">
        <f t="shared" ref="K16:K73" si="0">SUM(B16:J16)</f>
        <v>0</v>
      </c>
      <c r="L16" s="24"/>
      <c r="M16" s="129"/>
      <c r="N16" s="25"/>
    </row>
    <row r="17" spans="1:14" ht="22.5" x14ac:dyDescent="0.2">
      <c r="A17" s="69" t="s">
        <v>97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27">
        <f t="shared" si="0"/>
        <v>0</v>
      </c>
      <c r="L17" s="24"/>
      <c r="M17" s="129"/>
      <c r="N17" s="25"/>
    </row>
    <row r="18" spans="1:14" ht="22.5" x14ac:dyDescent="0.2">
      <c r="A18" s="69" t="s">
        <v>50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27">
        <f>SUM(B18:J18)</f>
        <v>0</v>
      </c>
      <c r="L18" s="24"/>
      <c r="M18" s="129"/>
      <c r="N18" s="25"/>
    </row>
    <row r="19" spans="1:14" ht="22.5" x14ac:dyDescent="0.2">
      <c r="A19" s="28" t="s">
        <v>51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27">
        <f t="shared" ref="K19:K20" si="1">SUM(B19:J19)</f>
        <v>0</v>
      </c>
      <c r="L19" s="24"/>
      <c r="M19" s="129"/>
      <c r="N19" s="25"/>
    </row>
    <row r="20" spans="1:14" ht="22.5" x14ac:dyDescent="0.2">
      <c r="A20" s="28" t="s">
        <v>52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27">
        <f t="shared" si="1"/>
        <v>0</v>
      </c>
      <c r="L20" s="24"/>
      <c r="M20" s="129"/>
      <c r="N20" s="25"/>
    </row>
    <row r="21" spans="1:14" ht="33.75" x14ac:dyDescent="0.2">
      <c r="A21" s="28" t="s">
        <v>53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27">
        <f t="shared" si="0"/>
        <v>0</v>
      </c>
      <c r="L21" s="24"/>
      <c r="M21" s="129"/>
      <c r="N21" s="25"/>
    </row>
    <row r="22" spans="1:14" ht="22.5" x14ac:dyDescent="0.2">
      <c r="A22" s="28" t="s">
        <v>54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27">
        <f t="shared" si="0"/>
        <v>0</v>
      </c>
      <c r="L22" s="24"/>
      <c r="M22" s="129"/>
      <c r="N22" s="25"/>
    </row>
    <row r="23" spans="1:14" ht="22.5" x14ac:dyDescent="0.2">
      <c r="A23" s="28" t="s">
        <v>62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27">
        <f t="shared" si="0"/>
        <v>0</v>
      </c>
      <c r="L23" s="24"/>
      <c r="M23" s="129"/>
      <c r="N23" s="25"/>
    </row>
    <row r="24" spans="1:14" x14ac:dyDescent="0.2">
      <c r="A24" s="28" t="s">
        <v>55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27">
        <f t="shared" si="0"/>
        <v>0</v>
      </c>
      <c r="L24" s="24"/>
      <c r="M24" s="129"/>
      <c r="N24" s="25"/>
    </row>
    <row r="25" spans="1:14" ht="22.5" x14ac:dyDescent="0.2">
      <c r="A25" s="28" t="s">
        <v>73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27">
        <f t="shared" si="0"/>
        <v>0</v>
      </c>
      <c r="L25" s="24"/>
      <c r="M25" s="129"/>
      <c r="N25" s="25"/>
    </row>
    <row r="26" spans="1:14" x14ac:dyDescent="0.2">
      <c r="A26" s="28" t="s">
        <v>56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27">
        <f t="shared" si="0"/>
        <v>0</v>
      </c>
      <c r="L26" s="24"/>
      <c r="M26" s="129"/>
      <c r="N26" s="25"/>
    </row>
    <row r="27" spans="1:14" x14ac:dyDescent="0.2">
      <c r="A27" s="29"/>
      <c r="B27" s="2"/>
      <c r="C27" s="2"/>
      <c r="D27" s="2"/>
      <c r="E27" s="2"/>
      <c r="F27" s="2"/>
      <c r="G27" s="2"/>
      <c r="H27" s="2"/>
      <c r="I27" s="2"/>
      <c r="J27" s="30" t="s">
        <v>48</v>
      </c>
      <c r="K27" s="27">
        <f>SUM(K16:K26)</f>
        <v>0</v>
      </c>
      <c r="L27" s="24"/>
      <c r="M27" s="129"/>
      <c r="N27" s="25"/>
    </row>
    <row r="28" spans="1:14" x14ac:dyDescent="0.2">
      <c r="A28" s="31" t="s">
        <v>33</v>
      </c>
      <c r="B28" s="1">
        <f>SUM(B16:B26)*B13</f>
        <v>0</v>
      </c>
      <c r="C28" s="1">
        <f t="shared" ref="C28:I28" si="2">SUM(C16:C26)*C13</f>
        <v>0</v>
      </c>
      <c r="D28" s="1">
        <f t="shared" si="2"/>
        <v>0</v>
      </c>
      <c r="E28" s="1">
        <f t="shared" si="2"/>
        <v>0</v>
      </c>
      <c r="F28" s="1">
        <f t="shared" si="2"/>
        <v>0</v>
      </c>
      <c r="G28" s="1">
        <f t="shared" si="2"/>
        <v>0</v>
      </c>
      <c r="H28" s="1">
        <f t="shared" si="2"/>
        <v>0</v>
      </c>
      <c r="I28" s="1">
        <f t="shared" si="2"/>
        <v>0</v>
      </c>
      <c r="J28" s="1">
        <f>SUM(J16:J26)*J13</f>
        <v>0</v>
      </c>
      <c r="K28" s="1">
        <f>SUM(B28:J28)</f>
        <v>0</v>
      </c>
      <c r="L28" s="32">
        <f>K28/$A$12</f>
        <v>0</v>
      </c>
      <c r="M28" s="33" t="e">
        <f>K28/$G$6</f>
        <v>#DIV/0!</v>
      </c>
      <c r="N28" s="34" t="e">
        <f>K28/$K$83</f>
        <v>#DIV/0!</v>
      </c>
    </row>
    <row r="29" spans="1:14" x14ac:dyDescent="0.2">
      <c r="A29" s="35" t="s">
        <v>82</v>
      </c>
      <c r="B29" s="2">
        <f t="shared" ref="B29:J29" si="3">SUM(B16:B26)</f>
        <v>0</v>
      </c>
      <c r="C29" s="2">
        <f t="shared" si="3"/>
        <v>0</v>
      </c>
      <c r="D29" s="2">
        <f t="shared" si="3"/>
        <v>0</v>
      </c>
      <c r="E29" s="2">
        <f t="shared" si="3"/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7">
        <f>SUM(B29:J29)</f>
        <v>0</v>
      </c>
      <c r="L29" s="24"/>
      <c r="M29" s="129"/>
      <c r="N29" s="25"/>
    </row>
    <row r="30" spans="1:14" x14ac:dyDescent="0.2">
      <c r="A30" s="115" t="s">
        <v>35</v>
      </c>
      <c r="B30" s="2"/>
      <c r="C30" s="2"/>
      <c r="D30" s="2"/>
      <c r="E30" s="2"/>
      <c r="F30" s="2"/>
      <c r="G30" s="2"/>
      <c r="H30" s="2"/>
      <c r="I30" s="2"/>
      <c r="J30" s="2"/>
      <c r="K30" s="27"/>
      <c r="L30" s="36"/>
      <c r="M30" s="37"/>
      <c r="N30" s="25"/>
    </row>
    <row r="31" spans="1:14" ht="22.5" x14ac:dyDescent="0.2">
      <c r="A31" s="69" t="s">
        <v>97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27">
        <f t="shared" si="0"/>
        <v>0</v>
      </c>
      <c r="L31" s="36"/>
      <c r="M31" s="129"/>
      <c r="N31" s="25"/>
    </row>
    <row r="32" spans="1:14" ht="22.5" x14ac:dyDescent="0.2">
      <c r="A32" s="28" t="s">
        <v>57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27">
        <f t="shared" si="0"/>
        <v>0</v>
      </c>
      <c r="L32" s="36"/>
      <c r="M32" s="129"/>
      <c r="N32" s="25"/>
    </row>
    <row r="33" spans="1:14" ht="22.5" x14ac:dyDescent="0.2">
      <c r="A33" s="69" t="s">
        <v>50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27">
        <f t="shared" si="0"/>
        <v>0</v>
      </c>
      <c r="L33" s="36"/>
      <c r="M33" s="129"/>
      <c r="N33" s="25"/>
    </row>
    <row r="34" spans="1:14" x14ac:dyDescent="0.2">
      <c r="A34" s="38" t="s">
        <v>58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27">
        <f t="shared" si="0"/>
        <v>0</v>
      </c>
      <c r="L34" s="36"/>
      <c r="M34" s="129"/>
      <c r="N34" s="25"/>
    </row>
    <row r="35" spans="1:14" ht="22.5" x14ac:dyDescent="0.2">
      <c r="A35" s="38" t="s">
        <v>98</v>
      </c>
      <c r="B35" s="68">
        <v>0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27">
        <f t="shared" si="0"/>
        <v>0</v>
      </c>
      <c r="L35" s="36"/>
      <c r="M35" s="129"/>
      <c r="N35" s="25"/>
    </row>
    <row r="36" spans="1:14" ht="22.5" x14ac:dyDescent="0.2">
      <c r="A36" s="38" t="s">
        <v>51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27">
        <f t="shared" si="0"/>
        <v>0</v>
      </c>
      <c r="L36" s="36"/>
      <c r="M36" s="129"/>
      <c r="N36" s="25"/>
    </row>
    <row r="37" spans="1:14" x14ac:dyDescent="0.2">
      <c r="A37" s="38" t="s">
        <v>8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27">
        <f t="shared" si="0"/>
        <v>0</v>
      </c>
      <c r="L37" s="36"/>
      <c r="M37" s="129"/>
      <c r="N37" s="25"/>
    </row>
    <row r="38" spans="1:14" ht="22.5" x14ac:dyDescent="0.2">
      <c r="A38" s="38" t="s">
        <v>74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27">
        <f t="shared" si="0"/>
        <v>0</v>
      </c>
      <c r="L38" s="36"/>
      <c r="M38" s="129"/>
      <c r="N38" s="25"/>
    </row>
    <row r="39" spans="1:14" ht="33.75" x14ac:dyDescent="0.2">
      <c r="A39" s="38" t="s">
        <v>81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27">
        <f t="shared" si="0"/>
        <v>0</v>
      </c>
      <c r="L39" s="36"/>
      <c r="M39" s="129"/>
      <c r="N39" s="25"/>
    </row>
    <row r="40" spans="1:14" ht="22.5" x14ac:dyDescent="0.2">
      <c r="A40" s="38" t="s">
        <v>80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27">
        <f t="shared" si="0"/>
        <v>0</v>
      </c>
      <c r="L40" s="36"/>
      <c r="M40" s="129"/>
      <c r="N40" s="25"/>
    </row>
    <row r="41" spans="1:14" x14ac:dyDescent="0.2">
      <c r="A41" s="38" t="s">
        <v>55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27">
        <f t="shared" si="0"/>
        <v>0</v>
      </c>
      <c r="L41" s="36"/>
      <c r="M41" s="129"/>
      <c r="N41" s="25"/>
    </row>
    <row r="42" spans="1:14" x14ac:dyDescent="0.2">
      <c r="A42" s="38" t="s">
        <v>59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27">
        <f t="shared" si="0"/>
        <v>0</v>
      </c>
      <c r="L42" s="36"/>
      <c r="M42" s="129"/>
      <c r="N42" s="25"/>
    </row>
    <row r="43" spans="1:14" x14ac:dyDescent="0.2">
      <c r="A43" s="29"/>
      <c r="B43" s="2"/>
      <c r="C43" s="2"/>
      <c r="D43" s="2"/>
      <c r="E43" s="2"/>
      <c r="F43" s="2"/>
      <c r="G43" s="2"/>
      <c r="H43" s="2"/>
      <c r="I43" s="2"/>
      <c r="J43" s="30" t="s">
        <v>48</v>
      </c>
      <c r="K43" s="27">
        <f>SUM(K31:K42)</f>
        <v>0</v>
      </c>
      <c r="L43" s="36"/>
      <c r="M43" s="129"/>
      <c r="N43" s="25"/>
    </row>
    <row r="44" spans="1:14" x14ac:dyDescent="0.2">
      <c r="A44" s="31" t="s">
        <v>34</v>
      </c>
      <c r="B44" s="1">
        <f>SUM(B31:B42)*B13</f>
        <v>0</v>
      </c>
      <c r="C44" s="1">
        <f t="shared" ref="C44:J44" si="4">SUM(C31:C42)*C13</f>
        <v>0</v>
      </c>
      <c r="D44" s="1">
        <f t="shared" si="4"/>
        <v>0</v>
      </c>
      <c r="E44" s="1">
        <f t="shared" si="4"/>
        <v>0</v>
      </c>
      <c r="F44" s="1">
        <f t="shared" si="4"/>
        <v>0</v>
      </c>
      <c r="G44" s="1">
        <f t="shared" si="4"/>
        <v>0</v>
      </c>
      <c r="H44" s="1">
        <f t="shared" si="4"/>
        <v>0</v>
      </c>
      <c r="I44" s="1">
        <f t="shared" si="4"/>
        <v>0</v>
      </c>
      <c r="J44" s="1">
        <f t="shared" si="4"/>
        <v>0</v>
      </c>
      <c r="K44" s="1">
        <f>SUM(B44:J44)</f>
        <v>0</v>
      </c>
      <c r="L44" s="32">
        <f>K44/$A$12</f>
        <v>0</v>
      </c>
      <c r="M44" s="33" t="e">
        <f>K44/$G$6</f>
        <v>#DIV/0!</v>
      </c>
      <c r="N44" s="34" t="e">
        <f>K44/$K$83</f>
        <v>#DIV/0!</v>
      </c>
    </row>
    <row r="45" spans="1:14" x14ac:dyDescent="0.2">
      <c r="A45" s="35" t="s">
        <v>83</v>
      </c>
      <c r="B45" s="4">
        <f>SUM(B31:B42)</f>
        <v>0</v>
      </c>
      <c r="C45" s="4">
        <f t="shared" ref="C45:J45" si="5">SUM(C31:C42)</f>
        <v>0</v>
      </c>
      <c r="D45" s="4">
        <f t="shared" si="5"/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27">
        <f>SUM(B45:J45)</f>
        <v>0</v>
      </c>
      <c r="L45" s="36"/>
      <c r="M45" s="129"/>
      <c r="N45" s="25"/>
    </row>
    <row r="46" spans="1:14" x14ac:dyDescent="0.2">
      <c r="A46" s="115" t="s">
        <v>38</v>
      </c>
      <c r="B46" s="2"/>
      <c r="C46" s="2"/>
      <c r="D46" s="2"/>
      <c r="E46" s="2"/>
      <c r="F46" s="2"/>
      <c r="G46" s="2"/>
      <c r="H46" s="2"/>
      <c r="I46" s="2"/>
      <c r="J46" s="2"/>
      <c r="K46" s="27"/>
      <c r="L46" s="36"/>
      <c r="M46" s="129"/>
      <c r="N46" s="25"/>
    </row>
    <row r="47" spans="1:14" ht="22.5" x14ac:dyDescent="0.2">
      <c r="A47" s="69" t="s">
        <v>97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27">
        <f t="shared" si="0"/>
        <v>0</v>
      </c>
      <c r="L47" s="36"/>
      <c r="M47" s="129"/>
      <c r="N47" s="25"/>
    </row>
    <row r="48" spans="1:14" ht="22.5" x14ac:dyDescent="0.2">
      <c r="A48" s="69" t="s">
        <v>50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27">
        <f t="shared" si="0"/>
        <v>0</v>
      </c>
      <c r="L48" s="36"/>
      <c r="M48" s="129"/>
      <c r="N48" s="25"/>
    </row>
    <row r="49" spans="1:14" ht="33.75" x14ac:dyDescent="0.2">
      <c r="A49" s="69" t="s">
        <v>60</v>
      </c>
      <c r="B49" s="68">
        <v>0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27">
        <f t="shared" si="0"/>
        <v>0</v>
      </c>
      <c r="L49" s="36"/>
      <c r="M49" s="129"/>
      <c r="N49" s="25"/>
    </row>
    <row r="50" spans="1:14" x14ac:dyDescent="0.2">
      <c r="A50" s="28" t="s">
        <v>8</v>
      </c>
      <c r="B50" s="68">
        <v>0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27">
        <f t="shared" si="0"/>
        <v>0</v>
      </c>
      <c r="L50" s="36"/>
      <c r="M50" s="129"/>
      <c r="N50" s="25"/>
    </row>
    <row r="51" spans="1:14" ht="33.75" x14ac:dyDescent="0.2">
      <c r="A51" s="28" t="s">
        <v>88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27">
        <f t="shared" si="0"/>
        <v>0</v>
      </c>
      <c r="L51" s="36"/>
      <c r="M51" s="129"/>
      <c r="N51" s="25"/>
    </row>
    <row r="52" spans="1:14" ht="22.5" x14ac:dyDescent="0.2">
      <c r="A52" s="28" t="s">
        <v>49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27">
        <f t="shared" si="0"/>
        <v>0</v>
      </c>
      <c r="L52" s="36"/>
      <c r="M52" s="129"/>
      <c r="N52" s="25"/>
    </row>
    <row r="53" spans="1:14" ht="22.5" x14ac:dyDescent="0.2">
      <c r="A53" s="28" t="s">
        <v>63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27">
        <f t="shared" si="0"/>
        <v>0</v>
      </c>
      <c r="L53" s="36"/>
      <c r="M53" s="129"/>
      <c r="N53" s="25"/>
    </row>
    <row r="54" spans="1:14" x14ac:dyDescent="0.2">
      <c r="A54" s="28" t="s">
        <v>61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27">
        <f t="shared" si="0"/>
        <v>0</v>
      </c>
      <c r="L54" s="36"/>
      <c r="M54" s="129"/>
      <c r="N54" s="25"/>
    </row>
    <row r="55" spans="1:14" ht="22.5" x14ac:dyDescent="0.2">
      <c r="A55" s="28" t="s">
        <v>76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27">
        <f t="shared" si="0"/>
        <v>0</v>
      </c>
      <c r="L55" s="36"/>
      <c r="M55" s="129"/>
      <c r="N55" s="25"/>
    </row>
    <row r="56" spans="1:14" x14ac:dyDescent="0.2">
      <c r="A56" s="29"/>
      <c r="B56" s="2"/>
      <c r="C56" s="39"/>
      <c r="D56" s="39"/>
      <c r="E56" s="39"/>
      <c r="F56" s="39"/>
      <c r="G56" s="39"/>
      <c r="H56" s="2"/>
      <c r="I56" s="2"/>
      <c r="J56" s="30" t="s">
        <v>48</v>
      </c>
      <c r="K56" s="27">
        <f>SUM(K47:K55)</f>
        <v>0</v>
      </c>
      <c r="L56" s="36"/>
      <c r="M56" s="129"/>
      <c r="N56" s="25"/>
    </row>
    <row r="57" spans="1:14" x14ac:dyDescent="0.2">
      <c r="A57" s="40" t="s">
        <v>37</v>
      </c>
      <c r="B57" s="1">
        <f>SUM(B47:B55)*B13</f>
        <v>0</v>
      </c>
      <c r="C57" s="1">
        <f t="shared" ref="C57:J57" si="6">SUM(C47:C55)*C13</f>
        <v>0</v>
      </c>
      <c r="D57" s="1">
        <f t="shared" si="6"/>
        <v>0</v>
      </c>
      <c r="E57" s="1">
        <f t="shared" si="6"/>
        <v>0</v>
      </c>
      <c r="F57" s="1">
        <f t="shared" si="6"/>
        <v>0</v>
      </c>
      <c r="G57" s="1">
        <f t="shared" si="6"/>
        <v>0</v>
      </c>
      <c r="H57" s="1">
        <f t="shared" si="6"/>
        <v>0</v>
      </c>
      <c r="I57" s="1">
        <f t="shared" si="6"/>
        <v>0</v>
      </c>
      <c r="J57" s="1">
        <f t="shared" si="6"/>
        <v>0</v>
      </c>
      <c r="K57" s="1">
        <f>SUM(B57:J57)</f>
        <v>0</v>
      </c>
      <c r="L57" s="32">
        <f>K57/$A$12</f>
        <v>0</v>
      </c>
      <c r="M57" s="33" t="e">
        <f>K57/$G$6</f>
        <v>#DIV/0!</v>
      </c>
      <c r="N57" s="34" t="e">
        <f>K57/$K$83</f>
        <v>#DIV/0!</v>
      </c>
    </row>
    <row r="58" spans="1:14" x14ac:dyDescent="0.2">
      <c r="A58" s="35" t="s">
        <v>84</v>
      </c>
      <c r="B58" s="2">
        <f>SUM(B47:B55)</f>
        <v>0</v>
      </c>
      <c r="C58" s="2">
        <f t="shared" ref="C58:J58" si="7">SUM(C47:C55)</f>
        <v>0</v>
      </c>
      <c r="D58" s="2">
        <f t="shared" si="7"/>
        <v>0</v>
      </c>
      <c r="E58" s="2">
        <f t="shared" si="7"/>
        <v>0</v>
      </c>
      <c r="F58" s="2">
        <f t="shared" si="7"/>
        <v>0</v>
      </c>
      <c r="G58" s="2">
        <f t="shared" si="7"/>
        <v>0</v>
      </c>
      <c r="H58" s="2">
        <f t="shared" si="7"/>
        <v>0</v>
      </c>
      <c r="I58" s="2">
        <f t="shared" si="7"/>
        <v>0</v>
      </c>
      <c r="J58" s="2">
        <f t="shared" si="7"/>
        <v>0</v>
      </c>
      <c r="K58" s="27">
        <f>SUM(B58:J58)</f>
        <v>0</v>
      </c>
      <c r="L58" s="36"/>
      <c r="M58" s="129"/>
      <c r="N58" s="25"/>
    </row>
    <row r="59" spans="1:14" x14ac:dyDescent="0.2">
      <c r="A59" s="115" t="s">
        <v>39</v>
      </c>
      <c r="B59" s="2"/>
      <c r="C59" s="2"/>
      <c r="D59" s="2"/>
      <c r="E59" s="2"/>
      <c r="F59" s="2"/>
      <c r="G59" s="2"/>
      <c r="H59" s="2"/>
      <c r="I59" s="2"/>
      <c r="J59" s="2"/>
      <c r="K59" s="27"/>
      <c r="L59" s="36"/>
      <c r="M59" s="129"/>
      <c r="N59" s="25"/>
    </row>
    <row r="60" spans="1:14" ht="22.5" x14ac:dyDescent="0.2">
      <c r="A60" s="38" t="s">
        <v>64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27">
        <f t="shared" si="0"/>
        <v>0</v>
      </c>
      <c r="L60" s="36"/>
      <c r="M60" s="129"/>
      <c r="N60" s="25"/>
    </row>
    <row r="61" spans="1:14" ht="22.5" x14ac:dyDescent="0.2">
      <c r="A61" s="38" t="s">
        <v>65</v>
      </c>
      <c r="B61" s="68">
        <v>0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27">
        <f t="shared" si="0"/>
        <v>0</v>
      </c>
      <c r="L61" s="36"/>
      <c r="M61" s="129"/>
      <c r="N61" s="25"/>
    </row>
    <row r="62" spans="1:14" ht="22.5" x14ac:dyDescent="0.2">
      <c r="A62" s="38" t="s">
        <v>66</v>
      </c>
      <c r="B62" s="68">
        <v>0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27">
        <f t="shared" si="0"/>
        <v>0</v>
      </c>
      <c r="L62" s="36"/>
      <c r="M62" s="129"/>
      <c r="N62" s="25"/>
    </row>
    <row r="63" spans="1:14" x14ac:dyDescent="0.2">
      <c r="A63" s="38" t="s">
        <v>67</v>
      </c>
      <c r="B63" s="68">
        <v>0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27">
        <f t="shared" si="0"/>
        <v>0</v>
      </c>
      <c r="L63" s="36"/>
      <c r="M63" s="129"/>
      <c r="N63" s="25"/>
    </row>
    <row r="64" spans="1:14" ht="22.5" x14ac:dyDescent="0.2">
      <c r="A64" s="38" t="s">
        <v>68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27">
        <f t="shared" si="0"/>
        <v>0</v>
      </c>
      <c r="L64" s="36"/>
      <c r="M64" s="129"/>
      <c r="N64" s="25"/>
    </row>
    <row r="65" spans="1:14" x14ac:dyDescent="0.2">
      <c r="A65" s="29"/>
      <c r="B65" s="2"/>
      <c r="C65" s="2"/>
      <c r="D65" s="2"/>
      <c r="E65" s="2"/>
      <c r="F65" s="2"/>
      <c r="G65" s="2"/>
      <c r="H65" s="2"/>
      <c r="I65" s="2"/>
      <c r="J65" s="30" t="s">
        <v>48</v>
      </c>
      <c r="K65" s="27">
        <f>SUM(K60:K64)</f>
        <v>0</v>
      </c>
      <c r="L65" s="36"/>
      <c r="M65" s="129"/>
      <c r="N65" s="25"/>
    </row>
    <row r="66" spans="1:14" x14ac:dyDescent="0.2">
      <c r="A66" s="40" t="s">
        <v>40</v>
      </c>
      <c r="B66" s="1">
        <f>SUM(B60:B64)*B13</f>
        <v>0</v>
      </c>
      <c r="C66" s="1">
        <f t="shared" ref="C66:J66" si="8">SUM(C60:C64)*C13</f>
        <v>0</v>
      </c>
      <c r="D66" s="1">
        <f t="shared" si="8"/>
        <v>0</v>
      </c>
      <c r="E66" s="1">
        <f t="shared" si="8"/>
        <v>0</v>
      </c>
      <c r="F66" s="1">
        <f t="shared" si="8"/>
        <v>0</v>
      </c>
      <c r="G66" s="1">
        <f t="shared" si="8"/>
        <v>0</v>
      </c>
      <c r="H66" s="1">
        <f t="shared" si="8"/>
        <v>0</v>
      </c>
      <c r="I66" s="1">
        <f t="shared" si="8"/>
        <v>0</v>
      </c>
      <c r="J66" s="1">
        <f t="shared" si="8"/>
        <v>0</v>
      </c>
      <c r="K66" s="1">
        <f>SUM(B66:J66)</f>
        <v>0</v>
      </c>
      <c r="L66" s="32">
        <f>K66/$A$12</f>
        <v>0</v>
      </c>
      <c r="M66" s="33" t="e">
        <f>K66/$G$6</f>
        <v>#DIV/0!</v>
      </c>
      <c r="N66" s="34" t="e">
        <f>K66/$K$83</f>
        <v>#DIV/0!</v>
      </c>
    </row>
    <row r="67" spans="1:14" x14ac:dyDescent="0.2">
      <c r="A67" s="35" t="s">
        <v>85</v>
      </c>
      <c r="B67" s="2">
        <f t="shared" ref="B67:J67" si="9">SUM(B60:B64)</f>
        <v>0</v>
      </c>
      <c r="C67" s="2">
        <f t="shared" si="9"/>
        <v>0</v>
      </c>
      <c r="D67" s="2">
        <f t="shared" si="9"/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 t="shared" si="9"/>
        <v>0</v>
      </c>
      <c r="J67" s="2">
        <f t="shared" si="9"/>
        <v>0</v>
      </c>
      <c r="K67" s="27">
        <f>SUM(B67:J67)</f>
        <v>0</v>
      </c>
      <c r="L67" s="36"/>
      <c r="M67" s="129"/>
      <c r="N67" s="25"/>
    </row>
    <row r="68" spans="1:14" x14ac:dyDescent="0.2">
      <c r="A68" s="41" t="s">
        <v>42</v>
      </c>
      <c r="B68" s="2"/>
      <c r="C68" s="2"/>
      <c r="D68" s="2"/>
      <c r="E68" s="2"/>
      <c r="F68" s="2"/>
      <c r="G68" s="2"/>
      <c r="H68" s="2"/>
      <c r="I68" s="2"/>
      <c r="J68" s="2"/>
      <c r="K68" s="27"/>
      <c r="L68" s="36"/>
      <c r="M68" s="129"/>
      <c r="N68" s="25"/>
    </row>
    <row r="69" spans="1:14" ht="33.75" x14ac:dyDescent="0.2">
      <c r="A69" s="69" t="s">
        <v>69</v>
      </c>
      <c r="B69" s="68">
        <v>0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27">
        <f t="shared" si="0"/>
        <v>0</v>
      </c>
      <c r="L69" s="36"/>
      <c r="M69" s="129"/>
      <c r="N69" s="25"/>
    </row>
    <row r="70" spans="1:14" ht="22.5" x14ac:dyDescent="0.2">
      <c r="A70" s="28" t="s">
        <v>89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27">
        <f t="shared" si="0"/>
        <v>0</v>
      </c>
      <c r="L70" s="36"/>
      <c r="M70" s="129"/>
      <c r="N70" s="25"/>
    </row>
    <row r="71" spans="1:14" ht="33.75" x14ac:dyDescent="0.2">
      <c r="A71" s="28" t="s">
        <v>99</v>
      </c>
      <c r="B71" s="68">
        <v>0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27">
        <f t="shared" si="0"/>
        <v>0</v>
      </c>
      <c r="L71" s="36"/>
      <c r="M71" s="129"/>
      <c r="N71" s="25"/>
    </row>
    <row r="72" spans="1:14" ht="22.5" x14ac:dyDescent="0.2">
      <c r="A72" s="28" t="s">
        <v>70</v>
      </c>
      <c r="B72" s="68">
        <v>0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27">
        <f t="shared" si="0"/>
        <v>0</v>
      </c>
      <c r="L72" s="36"/>
      <c r="M72" s="129"/>
      <c r="N72" s="25"/>
    </row>
    <row r="73" spans="1:14" x14ac:dyDescent="0.2">
      <c r="A73" s="38" t="s">
        <v>71</v>
      </c>
      <c r="B73" s="68">
        <v>0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27">
        <f t="shared" si="0"/>
        <v>0</v>
      </c>
      <c r="L73" s="36"/>
      <c r="M73" s="129"/>
      <c r="N73" s="25"/>
    </row>
    <row r="74" spans="1:14" x14ac:dyDescent="0.2">
      <c r="A74" s="42"/>
      <c r="B74" s="2"/>
      <c r="C74" s="2"/>
      <c r="D74" s="2"/>
      <c r="E74" s="2"/>
      <c r="F74" s="2"/>
      <c r="G74" s="2"/>
      <c r="H74" s="2"/>
      <c r="I74" s="2"/>
      <c r="J74" s="30" t="s">
        <v>48</v>
      </c>
      <c r="K74" s="27">
        <f>SUM(K69:K73)</f>
        <v>0</v>
      </c>
      <c r="L74" s="36"/>
      <c r="M74" s="129"/>
      <c r="N74" s="25"/>
    </row>
    <row r="75" spans="1:14" x14ac:dyDescent="0.2">
      <c r="A75" s="43" t="s">
        <v>41</v>
      </c>
      <c r="B75" s="1">
        <f>SUM(B69:B73)*B13</f>
        <v>0</v>
      </c>
      <c r="C75" s="1">
        <f t="shared" ref="C75:J75" si="10">SUM(C69:C73)*C13</f>
        <v>0</v>
      </c>
      <c r="D75" s="1">
        <f t="shared" si="10"/>
        <v>0</v>
      </c>
      <c r="E75" s="1">
        <f t="shared" si="10"/>
        <v>0</v>
      </c>
      <c r="F75" s="1">
        <f t="shared" si="10"/>
        <v>0</v>
      </c>
      <c r="G75" s="1">
        <f t="shared" si="10"/>
        <v>0</v>
      </c>
      <c r="H75" s="1">
        <f t="shared" si="10"/>
        <v>0</v>
      </c>
      <c r="I75" s="1">
        <f t="shared" si="10"/>
        <v>0</v>
      </c>
      <c r="J75" s="1">
        <f t="shared" si="10"/>
        <v>0</v>
      </c>
      <c r="K75" s="1">
        <f>SUM(B75:J75)</f>
        <v>0</v>
      </c>
      <c r="L75" s="32">
        <f>K75/$A$12</f>
        <v>0</v>
      </c>
      <c r="M75" s="33" t="e">
        <f>K75/$G$6</f>
        <v>#DIV/0!</v>
      </c>
      <c r="N75" s="34" t="e">
        <f>K75/$K$83</f>
        <v>#DIV/0!</v>
      </c>
    </row>
    <row r="76" spans="1:14" x14ac:dyDescent="0.2">
      <c r="A76" s="122" t="s">
        <v>86</v>
      </c>
      <c r="B76" s="3">
        <f>SUM(B69:B73)</f>
        <v>0</v>
      </c>
      <c r="C76" s="3">
        <f t="shared" ref="C76:J76" si="11">SUM(C69:C73)</f>
        <v>0</v>
      </c>
      <c r="D76" s="3">
        <f t="shared" si="11"/>
        <v>0</v>
      </c>
      <c r="E76" s="3">
        <f t="shared" si="11"/>
        <v>0</v>
      </c>
      <c r="F76" s="3">
        <f t="shared" si="11"/>
        <v>0</v>
      </c>
      <c r="G76" s="3">
        <f t="shared" si="11"/>
        <v>0</v>
      </c>
      <c r="H76" s="3">
        <f t="shared" si="11"/>
        <v>0</v>
      </c>
      <c r="I76" s="3">
        <f t="shared" si="11"/>
        <v>0</v>
      </c>
      <c r="J76" s="3">
        <f t="shared" si="11"/>
        <v>0</v>
      </c>
      <c r="K76" s="44">
        <f>SUM(B76:J76)</f>
        <v>0</v>
      </c>
      <c r="L76" s="36"/>
      <c r="M76" s="129"/>
      <c r="N76" s="25"/>
    </row>
    <row r="77" spans="1:14" x14ac:dyDescent="0.2">
      <c r="A77" s="127" t="s">
        <v>94</v>
      </c>
      <c r="B77" s="2"/>
      <c r="C77" s="2"/>
      <c r="D77" s="2"/>
      <c r="E77" s="2"/>
      <c r="F77" s="2"/>
      <c r="G77" s="2"/>
      <c r="H77" s="2"/>
      <c r="I77" s="2"/>
      <c r="J77" s="2"/>
      <c r="K77" s="27"/>
      <c r="L77" s="36"/>
      <c r="M77" s="129"/>
      <c r="N77" s="25"/>
    </row>
    <row r="78" spans="1:14" ht="22.5" x14ac:dyDescent="0.2">
      <c r="A78" s="45" t="s">
        <v>90</v>
      </c>
      <c r="B78" s="68">
        <v>0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27">
        <f t="shared" ref="K78:K79" si="12">SUM(B78:J78)</f>
        <v>0</v>
      </c>
      <c r="L78" s="36"/>
      <c r="M78" s="129"/>
      <c r="N78" s="25"/>
    </row>
    <row r="79" spans="1:14" x14ac:dyDescent="0.2">
      <c r="A79" s="45" t="s">
        <v>72</v>
      </c>
      <c r="B79" s="68">
        <v>0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27">
        <f t="shared" si="12"/>
        <v>0</v>
      </c>
      <c r="L79" s="36"/>
      <c r="M79" s="129"/>
      <c r="N79" s="25"/>
    </row>
    <row r="80" spans="1:14" x14ac:dyDescent="0.2">
      <c r="A80" s="46"/>
      <c r="B80" s="2"/>
      <c r="C80" s="2"/>
      <c r="D80" s="2"/>
      <c r="E80" s="2"/>
      <c r="F80" s="2"/>
      <c r="G80" s="2"/>
      <c r="H80" s="2"/>
      <c r="I80" s="2"/>
      <c r="J80" s="30" t="s">
        <v>48</v>
      </c>
      <c r="K80" s="27">
        <f>SUM(K78:K79)</f>
        <v>0</v>
      </c>
      <c r="L80" s="36"/>
      <c r="M80" s="129"/>
      <c r="N80" s="25"/>
    </row>
    <row r="81" spans="1:14" x14ac:dyDescent="0.2">
      <c r="A81" s="43" t="s">
        <v>95</v>
      </c>
      <c r="B81" s="1">
        <f>SUM(B78:B79)*B13</f>
        <v>0</v>
      </c>
      <c r="C81" s="1">
        <f t="shared" ref="C81:J81" si="13">SUM(C78:C79)*C13</f>
        <v>0</v>
      </c>
      <c r="D81" s="1">
        <f t="shared" si="13"/>
        <v>0</v>
      </c>
      <c r="E81" s="1">
        <f t="shared" si="13"/>
        <v>0</v>
      </c>
      <c r="F81" s="1">
        <f t="shared" si="13"/>
        <v>0</v>
      </c>
      <c r="G81" s="1">
        <f t="shared" si="13"/>
        <v>0</v>
      </c>
      <c r="H81" s="1">
        <f t="shared" si="13"/>
        <v>0</v>
      </c>
      <c r="I81" s="1">
        <f t="shared" si="13"/>
        <v>0</v>
      </c>
      <c r="J81" s="1">
        <f t="shared" si="13"/>
        <v>0</v>
      </c>
      <c r="K81" s="1">
        <f>SUM(B81:J81)</f>
        <v>0</v>
      </c>
      <c r="L81" s="32">
        <f>K81/$A$12</f>
        <v>0</v>
      </c>
      <c r="M81" s="33" t="e">
        <f>K81/$G$6</f>
        <v>#DIV/0!</v>
      </c>
      <c r="N81" s="34" t="e">
        <f>K81/$K$83</f>
        <v>#DIV/0!</v>
      </c>
    </row>
    <row r="82" spans="1:14" x14ac:dyDescent="0.2">
      <c r="A82" s="122" t="s">
        <v>95</v>
      </c>
      <c r="B82" s="3">
        <f>SUM(B78:B79)</f>
        <v>0</v>
      </c>
      <c r="C82" s="3">
        <f t="shared" ref="C82:J82" si="14">SUM(C78:C79)</f>
        <v>0</v>
      </c>
      <c r="D82" s="3">
        <f t="shared" si="14"/>
        <v>0</v>
      </c>
      <c r="E82" s="3">
        <f t="shared" si="14"/>
        <v>0</v>
      </c>
      <c r="F82" s="3">
        <f t="shared" si="14"/>
        <v>0</v>
      </c>
      <c r="G82" s="3">
        <f t="shared" si="14"/>
        <v>0</v>
      </c>
      <c r="H82" s="3">
        <f t="shared" si="14"/>
        <v>0</v>
      </c>
      <c r="I82" s="3">
        <f t="shared" si="14"/>
        <v>0</v>
      </c>
      <c r="J82" s="3">
        <f t="shared" si="14"/>
        <v>0</v>
      </c>
      <c r="K82" s="44">
        <f>SUM(B82:J82)</f>
        <v>0</v>
      </c>
      <c r="L82" s="36"/>
      <c r="M82" s="129"/>
      <c r="N82" s="25"/>
    </row>
    <row r="83" spans="1:14" x14ac:dyDescent="0.2">
      <c r="A83" s="35"/>
      <c r="B83" s="47"/>
      <c r="C83" s="47"/>
      <c r="D83" s="47"/>
      <c r="E83" s="47"/>
      <c r="F83" s="47"/>
      <c r="G83" s="47"/>
      <c r="H83" s="47"/>
      <c r="I83" s="47"/>
      <c r="J83" s="48" t="s">
        <v>102</v>
      </c>
      <c r="K83" s="49">
        <f>K81+K75+K66+K57+K44+K28</f>
        <v>0</v>
      </c>
      <c r="L83" s="36"/>
      <c r="M83" s="129"/>
      <c r="N83" s="25"/>
    </row>
    <row r="84" spans="1:14" x14ac:dyDescent="0.2">
      <c r="A84" s="127" t="s">
        <v>91</v>
      </c>
      <c r="B84" s="3"/>
      <c r="C84" s="3"/>
      <c r="D84" s="3"/>
      <c r="E84" s="3"/>
      <c r="F84" s="3"/>
      <c r="G84" s="3"/>
      <c r="H84" s="3"/>
      <c r="I84" s="3"/>
      <c r="J84" s="3"/>
      <c r="K84" s="44"/>
      <c r="L84" s="36"/>
      <c r="M84" s="129"/>
      <c r="N84" s="25"/>
    </row>
    <row r="85" spans="1:14" x14ac:dyDescent="0.2">
      <c r="A85" s="70" t="s">
        <v>104</v>
      </c>
      <c r="B85" s="68">
        <v>0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27">
        <f t="shared" ref="K85:K88" si="15">SUM(B85:J85)</f>
        <v>0</v>
      </c>
      <c r="L85" s="36"/>
      <c r="M85" s="129"/>
      <c r="N85" s="25"/>
    </row>
    <row r="86" spans="1:14" x14ac:dyDescent="0.2">
      <c r="A86" s="70" t="s">
        <v>104</v>
      </c>
      <c r="B86" s="68">
        <v>0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27">
        <f t="shared" si="15"/>
        <v>0</v>
      </c>
      <c r="L86" s="36"/>
      <c r="M86" s="129"/>
      <c r="N86" s="25"/>
    </row>
    <row r="87" spans="1:14" x14ac:dyDescent="0.2">
      <c r="A87" s="70" t="s">
        <v>104</v>
      </c>
      <c r="B87" s="68">
        <v>0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27">
        <f t="shared" si="15"/>
        <v>0</v>
      </c>
      <c r="L87" s="36"/>
      <c r="M87" s="129"/>
      <c r="N87" s="25"/>
    </row>
    <row r="88" spans="1:14" x14ac:dyDescent="0.2">
      <c r="A88" s="70" t="s">
        <v>104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27">
        <f t="shared" si="15"/>
        <v>0</v>
      </c>
      <c r="L88" s="36"/>
      <c r="M88" s="129"/>
      <c r="N88" s="25"/>
    </row>
    <row r="89" spans="1:14" x14ac:dyDescent="0.2">
      <c r="A89" s="46"/>
      <c r="B89" s="2"/>
      <c r="C89" s="2"/>
      <c r="D89" s="2"/>
      <c r="E89" s="2"/>
      <c r="F89" s="2"/>
      <c r="G89" s="2"/>
      <c r="H89" s="2"/>
      <c r="I89" s="2"/>
      <c r="J89" s="30" t="s">
        <v>103</v>
      </c>
      <c r="K89" s="27">
        <f>SUM(K85:K88)</f>
        <v>0</v>
      </c>
      <c r="L89" s="36"/>
      <c r="M89" s="129"/>
      <c r="N89" s="25"/>
    </row>
    <row r="90" spans="1:14" x14ac:dyDescent="0.2">
      <c r="A90" s="43" t="s">
        <v>92</v>
      </c>
      <c r="B90" s="1">
        <f t="shared" ref="B90:J90" si="16">SUM(B85:B88)*B13</f>
        <v>0</v>
      </c>
      <c r="C90" s="1">
        <f t="shared" si="16"/>
        <v>0</v>
      </c>
      <c r="D90" s="1">
        <f t="shared" si="16"/>
        <v>0</v>
      </c>
      <c r="E90" s="1">
        <f t="shared" si="16"/>
        <v>0</v>
      </c>
      <c r="F90" s="1">
        <f t="shared" si="16"/>
        <v>0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>SUM(B90:J90)</f>
        <v>0</v>
      </c>
      <c r="L90" s="32">
        <f>K90/$A$12</f>
        <v>0</v>
      </c>
      <c r="M90" s="33" t="e">
        <f>K90/$G$6</f>
        <v>#DIV/0!</v>
      </c>
      <c r="N90" s="25"/>
    </row>
    <row r="91" spans="1:14" x14ac:dyDescent="0.2">
      <c r="A91" s="122" t="s">
        <v>93</v>
      </c>
      <c r="B91" s="3">
        <f t="shared" ref="B91:J91" si="17">SUM(B85:B88)</f>
        <v>0</v>
      </c>
      <c r="C91" s="3">
        <f t="shared" si="17"/>
        <v>0</v>
      </c>
      <c r="D91" s="3">
        <f t="shared" si="17"/>
        <v>0</v>
      </c>
      <c r="E91" s="3">
        <f t="shared" si="17"/>
        <v>0</v>
      </c>
      <c r="F91" s="3">
        <f t="shared" si="17"/>
        <v>0</v>
      </c>
      <c r="G91" s="3">
        <f t="shared" si="17"/>
        <v>0</v>
      </c>
      <c r="H91" s="3">
        <f t="shared" si="17"/>
        <v>0</v>
      </c>
      <c r="I91" s="3">
        <f t="shared" si="17"/>
        <v>0</v>
      </c>
      <c r="J91" s="3">
        <f t="shared" si="17"/>
        <v>0</v>
      </c>
      <c r="K91" s="44">
        <f>SUM(B91:J91)</f>
        <v>0</v>
      </c>
      <c r="L91" s="36"/>
      <c r="M91" s="129"/>
      <c r="N91" s="25"/>
    </row>
    <row r="92" spans="1:14" x14ac:dyDescent="0.2">
      <c r="A92" s="122" t="s">
        <v>9</v>
      </c>
      <c r="B92" s="44">
        <f t="shared" ref="B92:J92" si="18">SUM(B82,B76,B67,B58,B45,B29,B91)</f>
        <v>0</v>
      </c>
      <c r="C92" s="44">
        <f t="shared" si="18"/>
        <v>0</v>
      </c>
      <c r="D92" s="44">
        <f t="shared" si="18"/>
        <v>0</v>
      </c>
      <c r="E92" s="44">
        <f t="shared" si="18"/>
        <v>0</v>
      </c>
      <c r="F92" s="44">
        <f t="shared" si="18"/>
        <v>0</v>
      </c>
      <c r="G92" s="44">
        <f t="shared" si="18"/>
        <v>0</v>
      </c>
      <c r="H92" s="44">
        <f t="shared" si="18"/>
        <v>0</v>
      </c>
      <c r="I92" s="44">
        <f t="shared" si="18"/>
        <v>0</v>
      </c>
      <c r="J92" s="44">
        <f t="shared" si="18"/>
        <v>0</v>
      </c>
      <c r="K92" s="50">
        <f>SUM(B92:J92)</f>
        <v>0</v>
      </c>
      <c r="L92" s="36"/>
      <c r="M92" s="51"/>
      <c r="N92" s="25"/>
    </row>
    <row r="93" spans="1:14" x14ac:dyDescent="0.2">
      <c r="A93" s="52" t="s">
        <v>10</v>
      </c>
      <c r="B93" s="2">
        <f t="shared" ref="B93:J93" si="19">B13</f>
        <v>0</v>
      </c>
      <c r="C93" s="2">
        <f t="shared" si="19"/>
        <v>0</v>
      </c>
      <c r="D93" s="2">
        <f t="shared" si="19"/>
        <v>0</v>
      </c>
      <c r="E93" s="2">
        <f t="shared" si="19"/>
        <v>0</v>
      </c>
      <c r="F93" s="2">
        <f t="shared" si="19"/>
        <v>0</v>
      </c>
      <c r="G93" s="2">
        <f t="shared" si="19"/>
        <v>0</v>
      </c>
      <c r="H93" s="2">
        <f t="shared" si="19"/>
        <v>0</v>
      </c>
      <c r="I93" s="2">
        <f t="shared" si="19"/>
        <v>0</v>
      </c>
      <c r="J93" s="2">
        <f t="shared" si="19"/>
        <v>0</v>
      </c>
      <c r="K93" s="53"/>
      <c r="L93" s="36"/>
      <c r="M93" s="129"/>
      <c r="N93" s="25"/>
    </row>
    <row r="94" spans="1:14" x14ac:dyDescent="0.2">
      <c r="A94" s="122" t="s">
        <v>30</v>
      </c>
      <c r="B94" s="54">
        <f>B92*B93</f>
        <v>0</v>
      </c>
      <c r="C94" s="54">
        <f t="shared" ref="C94:I94" si="20">C92*C93</f>
        <v>0</v>
      </c>
      <c r="D94" s="54">
        <f t="shared" si="20"/>
        <v>0</v>
      </c>
      <c r="E94" s="54">
        <f t="shared" si="20"/>
        <v>0</v>
      </c>
      <c r="F94" s="54">
        <f t="shared" si="20"/>
        <v>0</v>
      </c>
      <c r="G94" s="54">
        <f t="shared" si="20"/>
        <v>0</v>
      </c>
      <c r="H94" s="54">
        <f t="shared" si="20"/>
        <v>0</v>
      </c>
      <c r="I94" s="54">
        <f t="shared" si="20"/>
        <v>0</v>
      </c>
      <c r="J94" s="54">
        <f>J92*J93</f>
        <v>0</v>
      </c>
      <c r="K94" s="55">
        <f>SUM(B94:J94)</f>
        <v>0</v>
      </c>
      <c r="L94" s="32">
        <f>K94/$A$12</f>
        <v>0</v>
      </c>
      <c r="M94" s="33" t="e">
        <f>K94/$G$6</f>
        <v>#DIV/0!</v>
      </c>
      <c r="N94" s="25"/>
    </row>
    <row r="95" spans="1:14" x14ac:dyDescent="0.2">
      <c r="A95" s="122" t="s">
        <v>21</v>
      </c>
      <c r="B95" s="27">
        <f>B92/8</f>
        <v>0</v>
      </c>
      <c r="C95" s="56">
        <f t="shared" ref="C95:J95" si="21">C92/8</f>
        <v>0</v>
      </c>
      <c r="D95" s="56">
        <f t="shared" si="21"/>
        <v>0</v>
      </c>
      <c r="E95" s="56">
        <f t="shared" si="21"/>
        <v>0</v>
      </c>
      <c r="F95" s="56">
        <f t="shared" si="21"/>
        <v>0</v>
      </c>
      <c r="G95" s="56">
        <f t="shared" si="21"/>
        <v>0</v>
      </c>
      <c r="H95" s="56">
        <f t="shared" si="21"/>
        <v>0</v>
      </c>
      <c r="I95" s="56">
        <f t="shared" si="21"/>
        <v>0</v>
      </c>
      <c r="J95" s="56">
        <f t="shared" si="21"/>
        <v>0</v>
      </c>
      <c r="K95" s="57">
        <f>SUM(B95:J95)</f>
        <v>0</v>
      </c>
      <c r="L95" s="36"/>
      <c r="M95" s="129"/>
      <c r="N95" s="25"/>
    </row>
    <row r="96" spans="1:14" x14ac:dyDescent="0.2">
      <c r="A96" s="166" t="s">
        <v>12</v>
      </c>
      <c r="B96" s="167"/>
      <c r="C96" s="167"/>
      <c r="D96" s="167"/>
      <c r="E96" s="128" t="s">
        <v>17</v>
      </c>
      <c r="F96" s="168" t="s">
        <v>18</v>
      </c>
      <c r="G96" s="168"/>
      <c r="H96" s="168"/>
      <c r="I96" s="128"/>
      <c r="J96" s="24"/>
      <c r="K96" s="58"/>
      <c r="L96" s="36"/>
      <c r="M96" s="129"/>
      <c r="N96" s="25"/>
    </row>
    <row r="97" spans="1:14" x14ac:dyDescent="0.2">
      <c r="A97" s="127" t="s">
        <v>13</v>
      </c>
      <c r="B97" s="24" t="s">
        <v>16</v>
      </c>
      <c r="C97" s="24"/>
      <c r="D97" s="24"/>
      <c r="E97" s="71">
        <v>0</v>
      </c>
      <c r="F97" s="169" t="s">
        <v>46</v>
      </c>
      <c r="G97" s="170"/>
      <c r="H97" s="72">
        <v>0</v>
      </c>
      <c r="I97" s="59"/>
      <c r="J97" s="58"/>
      <c r="K97" s="60">
        <f>E97*H97</f>
        <v>0</v>
      </c>
      <c r="L97" s="36"/>
      <c r="M97" s="129"/>
      <c r="N97" s="25"/>
    </row>
    <row r="98" spans="1:14" x14ac:dyDescent="0.2">
      <c r="A98" s="127" t="s">
        <v>14</v>
      </c>
      <c r="B98" s="171" t="s">
        <v>29</v>
      </c>
      <c r="C98" s="172"/>
      <c r="D98" s="173"/>
      <c r="E98" s="71">
        <v>0</v>
      </c>
      <c r="F98" s="169" t="s">
        <v>47</v>
      </c>
      <c r="G98" s="170"/>
      <c r="H98" s="72">
        <v>0</v>
      </c>
      <c r="I98" s="59"/>
      <c r="J98" s="58"/>
      <c r="K98" s="60">
        <f>E98*H98</f>
        <v>0</v>
      </c>
      <c r="L98" s="36"/>
      <c r="M98" s="129"/>
      <c r="N98" s="25"/>
    </row>
    <row r="99" spans="1:14" x14ac:dyDescent="0.2">
      <c r="A99" s="127" t="s">
        <v>15</v>
      </c>
      <c r="B99" s="174" t="s">
        <v>26</v>
      </c>
      <c r="C99" s="175"/>
      <c r="D99" s="176"/>
      <c r="E99" s="71">
        <v>0</v>
      </c>
      <c r="F99" s="169" t="s">
        <v>22</v>
      </c>
      <c r="G99" s="170"/>
      <c r="H99" s="72">
        <v>0</v>
      </c>
      <c r="I99" s="59"/>
      <c r="J99" s="58"/>
      <c r="K99" s="60">
        <f>E99*H99</f>
        <v>0</v>
      </c>
      <c r="L99" s="36"/>
      <c r="M99" s="129"/>
      <c r="N99" s="25"/>
    </row>
    <row r="100" spans="1:14" x14ac:dyDescent="0.2">
      <c r="A100" s="145" t="s">
        <v>96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61"/>
      <c r="L100" s="62"/>
      <c r="M100" s="130"/>
      <c r="N100" s="25"/>
    </row>
    <row r="101" spans="1:14" x14ac:dyDescent="0.2">
      <c r="A101" s="177" t="s">
        <v>105</v>
      </c>
      <c r="B101" s="178"/>
      <c r="C101" s="178"/>
      <c r="D101" s="178"/>
      <c r="E101" s="178"/>
      <c r="F101" s="178"/>
      <c r="G101" s="178"/>
      <c r="H101" s="178"/>
      <c r="I101" s="178"/>
      <c r="J101" s="179"/>
      <c r="K101" s="73">
        <v>0</v>
      </c>
      <c r="L101" s="36"/>
      <c r="M101" s="129"/>
      <c r="N101" s="25"/>
    </row>
    <row r="102" spans="1:14" x14ac:dyDescent="0.2">
      <c r="A102" s="177" t="s">
        <v>105</v>
      </c>
      <c r="B102" s="178"/>
      <c r="C102" s="178"/>
      <c r="D102" s="178"/>
      <c r="E102" s="178"/>
      <c r="F102" s="178"/>
      <c r="G102" s="178"/>
      <c r="H102" s="178"/>
      <c r="I102" s="178"/>
      <c r="J102" s="179"/>
      <c r="K102" s="73">
        <v>0</v>
      </c>
      <c r="L102" s="36"/>
      <c r="M102" s="129"/>
      <c r="N102" s="25"/>
    </row>
    <row r="103" spans="1:14" x14ac:dyDescent="0.2">
      <c r="A103" s="177" t="s">
        <v>105</v>
      </c>
      <c r="B103" s="178"/>
      <c r="C103" s="178"/>
      <c r="D103" s="178"/>
      <c r="E103" s="178"/>
      <c r="F103" s="178"/>
      <c r="G103" s="178"/>
      <c r="H103" s="178"/>
      <c r="I103" s="178"/>
      <c r="J103" s="179"/>
      <c r="K103" s="73">
        <v>0</v>
      </c>
      <c r="L103" s="36"/>
      <c r="M103" s="129"/>
      <c r="N103" s="25"/>
    </row>
    <row r="104" spans="1:14" x14ac:dyDescent="0.2">
      <c r="A104" s="136"/>
      <c r="B104" s="137"/>
      <c r="C104" s="137"/>
      <c r="D104" s="137"/>
      <c r="E104" s="137"/>
      <c r="F104" s="137"/>
      <c r="G104" s="137"/>
      <c r="H104" s="137"/>
      <c r="I104" s="137"/>
      <c r="J104" s="138" t="s">
        <v>128</v>
      </c>
      <c r="K104" s="139">
        <f>SUM(K101:K103)</f>
        <v>0</v>
      </c>
      <c r="L104" s="36"/>
      <c r="M104" s="129"/>
      <c r="N104" s="25"/>
    </row>
    <row r="105" spans="1:14" x14ac:dyDescent="0.2">
      <c r="A105" s="180" t="s">
        <v>19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63">
        <f>SUM(K97:K99)+K104</f>
        <v>0</v>
      </c>
      <c r="L105" s="32">
        <f>K105/$A$12</f>
        <v>0</v>
      </c>
      <c r="M105" s="33" t="e">
        <f>K105/$G$6</f>
        <v>#DIV/0!</v>
      </c>
      <c r="N105" s="25"/>
    </row>
    <row r="106" spans="1:14" x14ac:dyDescent="0.2">
      <c r="A106" s="182" t="s">
        <v>20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64">
        <f>K94+K105</f>
        <v>0</v>
      </c>
      <c r="L106" s="65">
        <f>K106/$A$12</f>
        <v>0</v>
      </c>
      <c r="M106" s="66" t="e">
        <f>K106/$G$6</f>
        <v>#DIV/0!</v>
      </c>
      <c r="N106" s="67"/>
    </row>
  </sheetData>
  <sheetProtection password="DC91" sheet="1" objects="1" scenarios="1" selectLockedCells="1"/>
  <mergeCells count="24">
    <mergeCell ref="B6:C6"/>
    <mergeCell ref="A4:C4"/>
    <mergeCell ref="D4:H4"/>
    <mergeCell ref="I4:M4"/>
    <mergeCell ref="D5:H5"/>
    <mergeCell ref="I5:M5"/>
    <mergeCell ref="A100:J100"/>
    <mergeCell ref="A7:C7"/>
    <mergeCell ref="D7:J7"/>
    <mergeCell ref="F8:G8"/>
    <mergeCell ref="A9:M10"/>
    <mergeCell ref="B11:K11"/>
    <mergeCell ref="A96:D96"/>
    <mergeCell ref="F96:H96"/>
    <mergeCell ref="F97:G97"/>
    <mergeCell ref="B98:D98"/>
    <mergeCell ref="F98:G98"/>
    <mergeCell ref="B99:D99"/>
    <mergeCell ref="F99:G99"/>
    <mergeCell ref="A101:J101"/>
    <mergeCell ref="A102:J102"/>
    <mergeCell ref="A103:J103"/>
    <mergeCell ref="A105:J105"/>
    <mergeCell ref="A106:J106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SUMMARY</vt:lpstr>
      <vt:lpstr>1-ARCH</vt:lpstr>
      <vt:lpstr>2-MEP</vt:lpstr>
      <vt:lpstr>3-CIVIL</vt:lpstr>
      <vt:lpstr>4-STRUCT</vt:lpstr>
      <vt:lpstr>LANDSCAPE ARCH</vt:lpstr>
      <vt:lpstr>OTHER-1</vt:lpstr>
      <vt:lpstr>OTHER-2</vt:lpstr>
      <vt:lpstr>OTHER-3</vt:lpstr>
      <vt:lpstr>SUMMARY!Print_Titles</vt:lpstr>
    </vt:vector>
  </TitlesOfParts>
  <Company>Razak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Chenoa Kucera</dc:creator>
  <cp:lastModifiedBy>Kooy, Matthew</cp:lastModifiedBy>
  <cp:lastPrinted>2014-05-12T20:53:45Z</cp:lastPrinted>
  <dcterms:created xsi:type="dcterms:W3CDTF">2013-02-06T21:59:24Z</dcterms:created>
  <dcterms:modified xsi:type="dcterms:W3CDTF">2017-02-06T15:50:25Z</dcterms:modified>
</cp:coreProperties>
</file>